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G:\Group Finance\Reporting\Verslaggeving\2018\Persbericht FY 2018\Feitenoverzicht\"/>
    </mc:Choice>
  </mc:AlternateContent>
  <xr:revisionPtr revIDLastSave="0" documentId="13_ncr:1_{9FE1CCD4-7F81-4036-B938-101EFDA1CFD5}" xr6:coauthVersionLast="36" xr6:coauthVersionMax="36" xr10:uidLastSave="{00000000-0000-0000-0000-000000000000}"/>
  <bookViews>
    <workbookView xWindow="0" yWindow="60" windowWidth="25440" windowHeight="13965" tabRatio="893" firstSheet="2" activeTab="10" xr2:uid="{00000000-000D-0000-FFFF-FFFF00000000}"/>
  </bookViews>
  <sheets>
    <sheet name="Table of content" sheetId="1" r:id="rId1"/>
    <sheet name="1.1 Commer. Develop." sheetId="23" r:id="rId2"/>
    <sheet name="2.1 P&amp;L accounts" sheetId="24" r:id="rId3"/>
    <sheet name="2.2 Income" sheetId="25" r:id="rId4"/>
    <sheet name="2.3 Expenses" sheetId="26" r:id="rId5"/>
    <sheet name="3.1 Credit risk" sheetId="28" r:id="rId6"/>
    <sheet name="3.2 Capital management" sheetId="29" r:id="rId7"/>
    <sheet name="3.3 Liquidity and funding" sheetId="30" r:id="rId8"/>
    <sheet name="4.1 Consolidated balance sheet" sheetId="31" r:id="rId9"/>
    <sheet name="4.2 Consolidated income stateme" sheetId="32" r:id="rId10"/>
    <sheet name="4.3 Con. statement of changes i" sheetId="35" r:id="rId11"/>
    <sheet name="Blad1" sheetId="37" r:id="rId12"/>
  </sheets>
  <definedNames>
    <definedName name="_xlnm.Print_Area" localSheetId="1">'1.1 Commer. Develop.'!$A$1:$F$23</definedName>
    <definedName name="_xlnm.Print_Area" localSheetId="2">'2.1 P&amp;L accounts'!$A$1:$G$27</definedName>
    <definedName name="_xlnm.Print_Area" localSheetId="3">'2.2 Income'!$A$1:$F$16</definedName>
    <definedName name="_xlnm.Print_Area" localSheetId="4">'2.3 Expenses'!$A$1:$F$35</definedName>
    <definedName name="_xlnm.Print_Area" localSheetId="5">'3.1 Credit risk'!$A$1:$L$201</definedName>
    <definedName name="_xlnm.Print_Area" localSheetId="6">'3.2 Capital management'!$A$1:$I$81</definedName>
    <definedName name="_xlnm.Print_Area" localSheetId="7">'3.3 Liquidity and funding'!$A$1:$E$22</definedName>
    <definedName name="_xlnm.Print_Area" localSheetId="8">'4.1 Consolidated balance sheet'!$A$1:$D$37</definedName>
    <definedName name="_xlnm.Print_Area" localSheetId="9">'4.2 Consolidated income stateme'!$A$1:$D$28</definedName>
    <definedName name="_xlnm.Print_Area" localSheetId="10">'4.3 Con. statement of changes i'!$A$1:$J$31</definedName>
    <definedName name="_xlnm.Print_Area" localSheetId="0">'Table of content'!$A$1:$D$19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03" i="28" l="1"/>
  <c r="F108" i="28" l="1"/>
  <c r="E108" i="28"/>
  <c r="D108" i="28"/>
  <c r="E18" i="29" l="1"/>
  <c r="E14" i="29"/>
  <c r="D18" i="29"/>
  <c r="D14" i="29"/>
  <c r="C18" i="29"/>
  <c r="C14" i="29"/>
  <c r="E19" i="29" l="1"/>
  <c r="D19" i="29"/>
  <c r="C19"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Alem, R.G.A.M. van (Renate)</author>
    <author>Schagen, T.W.S. (Tijmen)</author>
    <author>Steeg, R. van (Ronald)</author>
  </authors>
  <commentList>
    <comment ref="B7" authorId="0" shapeId="0" xr:uid="{00000000-0006-0000-0100-000001000000}">
      <text>
        <r>
          <rPr>
            <b/>
            <sz val="9"/>
            <color indexed="81"/>
            <rFont val="Tahoma"/>
            <family val="2"/>
          </rPr>
          <t>For the method of the measurement of these KPIs reference is made to the annual report 2017, chapter About the non-financial information.</t>
        </r>
      </text>
    </comment>
    <comment ref="B14" authorId="0" shapeId="0" xr:uid="{00000000-0006-0000-0100-000002000000}">
      <text>
        <r>
          <rPr>
            <b/>
            <sz val="9"/>
            <color indexed="81"/>
            <rFont val="Tahoma"/>
            <family val="2"/>
          </rPr>
          <t>For the method of the measurement of these KPIs reference is made to the annual report 2017, chapter About the non-financial information.</t>
        </r>
      </text>
    </comment>
    <comment ref="C15" authorId="1" shapeId="0" xr:uid="{00000000-0006-0000-0100-000003000000}">
      <text>
        <r>
          <rPr>
            <b/>
            <sz val="9"/>
            <color indexed="81"/>
            <rFont val="Tahoma"/>
            <family val="2"/>
          </rPr>
          <t>Based on moving average of the past 6 months</t>
        </r>
        <r>
          <rPr>
            <sz val="9"/>
            <color indexed="81"/>
            <rFont val="Tahoma"/>
            <family val="2"/>
          </rPr>
          <t xml:space="preserve">
</t>
        </r>
      </text>
    </comment>
    <comment ref="B17" authorId="0" shapeId="0" xr:uid="{00000000-0006-0000-0100-000004000000}">
      <text>
        <r>
          <rPr>
            <b/>
            <sz val="9"/>
            <color indexed="81"/>
            <rFont val="Tahoma"/>
            <family val="2"/>
          </rPr>
          <t>For the method of the measurement of these KPIs reference is made to the annual report 2017, chapter About the non-financial information.</t>
        </r>
      </text>
    </comment>
    <comment ref="E21" authorId="1" shapeId="0" xr:uid="{00000000-0006-0000-0100-000005000000}">
      <text>
        <r>
          <rPr>
            <b/>
            <sz val="9"/>
            <color indexed="81"/>
            <rFont val="Tahoma"/>
            <family val="2"/>
          </rPr>
          <t>Adjusted for the impact of incidential items (see Financial results)</t>
        </r>
      </text>
    </comment>
    <comment ref="E23" authorId="1" shapeId="0" xr:uid="{00000000-0006-0000-0100-000006000000}">
      <text>
        <r>
          <rPr>
            <b/>
            <sz val="9"/>
            <color indexed="81"/>
            <rFont val="Tahoma"/>
            <family val="2"/>
          </rPr>
          <t>Adjusted for the impact of incidential items (see Financial results)</t>
        </r>
      </text>
    </comment>
    <comment ref="B36" authorId="2" shapeId="0" xr:uid="{00000000-0006-0000-0100-000007000000}">
      <text>
        <r>
          <rPr>
            <sz val="9"/>
            <color indexed="81"/>
            <rFont val="Tahoma"/>
            <family val="2"/>
          </rPr>
          <t>Source: Ipsos market research, based on Moving Annual Total (MAT), at the end of each reporting period, looking back over the last 12 months.</t>
        </r>
      </text>
    </comment>
    <comment ref="C39" authorId="1" shapeId="0" xr:uid="{00000000-0006-0000-0100-000008000000}">
      <text>
        <r>
          <rPr>
            <b/>
            <sz val="9"/>
            <color indexed="81"/>
            <rFont val="Tahoma"/>
            <family val="2"/>
          </rPr>
          <t>Third quarter 2018 figures because market size figures are not yet available.</t>
        </r>
      </text>
    </comment>
    <comment ref="B40" authorId="0" shapeId="0" xr:uid="{00000000-0006-0000-0100-000009000000}">
      <text>
        <r>
          <rPr>
            <sz val="9"/>
            <color indexed="81"/>
            <rFont val="Tahoma"/>
            <family val="2"/>
          </rPr>
          <t>Based on CBS data. Market shares 31-12-2017 have been adjusted due to adjusted market size figures by CBS.</t>
        </r>
      </text>
    </comment>
    <comment ref="C40" authorId="1" shapeId="0" xr:uid="{00000000-0006-0000-0100-00000A000000}">
      <text>
        <r>
          <rPr>
            <b/>
            <sz val="9"/>
            <color indexed="81"/>
            <rFont val="Tahoma"/>
            <family val="2"/>
          </rPr>
          <t>Up to including third quarter 2018 figures because market size figures are not yet available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Alem, R.G.A.M. van (Renate)</author>
  </authors>
  <commentList>
    <comment ref="B21" authorId="0" shapeId="0" xr:uid="{00000000-0006-0000-0200-000001000000}">
      <text>
        <r>
          <rPr>
            <sz val="9"/>
            <color indexed="81"/>
            <rFont val="Tahoma"/>
            <family val="2"/>
          </rPr>
          <t>Total operating expenses adjusted for the impact of regulatory levies / total income</t>
        </r>
      </text>
    </comment>
    <comment ref="B22" authorId="0" shapeId="0" xr:uid="{00000000-0006-0000-0200-000002000000}">
      <text>
        <r>
          <rPr>
            <sz val="9"/>
            <color indexed="81"/>
            <rFont val="Tahoma"/>
            <family val="2"/>
          </rPr>
          <t xml:space="preserve">Total operating adjusted for the impact of regulatory levies and the impact of incidental items (gross amounts) / total income adjusted for the impact of incidental items.
</t>
        </r>
      </text>
    </comment>
    <comment ref="B23" authorId="0" shapeId="0" xr:uid="{00000000-0006-0000-0200-000003000000}">
      <text>
        <r>
          <rPr>
            <sz val="9"/>
            <color indexed="81"/>
            <rFont val="Tahoma"/>
            <family val="2"/>
          </rPr>
          <t>Net result / average month-end total equity over the reporting period</t>
        </r>
      </text>
    </comment>
    <comment ref="B24" authorId="0" shapeId="0" xr:uid="{00000000-0006-0000-0200-000004000000}">
      <text>
        <r>
          <rPr>
            <sz val="9"/>
            <color indexed="81"/>
            <rFont val="Tahoma"/>
            <family val="2"/>
          </rPr>
          <t>Net result adjusted for incidental items / average month-end total equity for the reporting period</t>
        </r>
      </text>
    </comment>
    <comment ref="B25" authorId="0" shapeId="0" xr:uid="{00000000-0006-0000-0200-000005000000}">
      <text>
        <r>
          <rPr>
            <sz val="9"/>
            <color indexed="81"/>
            <rFont val="Tahoma"/>
            <family val="2"/>
          </rPr>
          <t xml:space="preserve">Net interest income / average month-end total assets for the reporting period
</t>
        </r>
      </text>
    </comment>
    <comment ref="B26" authorId="0" shapeId="0" xr:uid="{00000000-0006-0000-0200-000006000000}">
      <text>
        <r>
          <rPr>
            <sz val="9"/>
            <color indexed="81"/>
            <rFont val="Tahoma"/>
            <family val="2"/>
          </rPr>
          <t>Operating expenses adjusted for regulatory levies / average month-end total assets for the reporting period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Jansen, J.S. (Jeroen)</author>
    <author>Schagen, T.W.S. (Tijmen)</author>
    <author>Dickhoff, J.J. (Joost)</author>
    <author>Alem, R.G.A.M. van (Renate)</author>
    <author>Karakus, S.U. (Ufuk)</author>
  </authors>
  <commentList>
    <comment ref="B9" authorId="0" shapeId="0" xr:uid="{00000000-0006-0000-0500-000001000000}">
      <text>
        <r>
          <rPr>
            <sz val="9"/>
            <color indexed="81"/>
            <rFont val="Tahoma"/>
            <family val="2"/>
          </rPr>
          <t>Including IFRS value adjustments</t>
        </r>
      </text>
    </comment>
    <comment ref="B13" authorId="0" shapeId="0" xr:uid="{00000000-0006-0000-0500-000002000000}">
      <text>
        <r>
          <rPr>
            <sz val="9"/>
            <color indexed="81"/>
            <rFont val="Tahoma"/>
            <family val="2"/>
          </rPr>
          <t>Gross carrying amounts.</t>
        </r>
      </text>
    </comment>
    <comment ref="B53" authorId="0" shapeId="0" xr:uid="{00000000-0006-0000-0500-000004000000}">
      <text>
        <r>
          <rPr>
            <sz val="9"/>
            <color indexed="81"/>
            <rFont val="Tahoma"/>
            <family val="2"/>
          </rPr>
          <t>Gross SME loans include mortgage-backed loans for the gross amount of € 614 million.</t>
        </r>
      </text>
    </comment>
    <comment ref="B56" authorId="0" shapeId="0" xr:uid="{00000000-0006-0000-0500-000005000000}">
      <text>
        <r>
          <rPr>
            <sz val="9"/>
            <color indexed="81"/>
            <rFont val="Tahoma"/>
            <family val="2"/>
          </rPr>
          <t>Consisting of fair value adjustments from hedge accounting and amortisations.</t>
        </r>
      </text>
    </comment>
    <comment ref="B58" authorId="0" shapeId="0" xr:uid="{00000000-0006-0000-0500-000006000000}">
      <text>
        <r>
          <rPr>
            <sz val="9"/>
            <color indexed="81"/>
            <rFont val="Tahoma"/>
            <family val="2"/>
          </rPr>
          <t>Off-balance sheet: liabilities from irrevocable facilities, guarantees and repurchase commitments.</t>
        </r>
      </text>
    </comment>
    <comment ref="B86" authorId="0" shapeId="0" xr:uid="{00000000-0006-0000-0500-000007000000}">
      <text>
        <r>
          <rPr>
            <sz val="9"/>
            <color indexed="81"/>
            <rFont val="Tahoma"/>
            <family val="2"/>
          </rPr>
          <t>Gross SME loans include mortgage-backed loans for the gross amount of € 712 million.</t>
        </r>
      </text>
    </comment>
    <comment ref="B89" authorId="0" shapeId="0" xr:uid="{00000000-0006-0000-0500-000008000000}">
      <text>
        <r>
          <rPr>
            <sz val="9"/>
            <color indexed="81"/>
            <rFont val="Tahoma"/>
            <family val="2"/>
          </rPr>
          <t>Consisting of fair value adjustments from hedge accounting and amortisations.</t>
        </r>
      </text>
    </comment>
    <comment ref="B91" authorId="0" shapeId="0" xr:uid="{00000000-0006-0000-0500-000009000000}">
      <text>
        <r>
          <rPr>
            <sz val="9"/>
            <color indexed="81"/>
            <rFont val="Tahoma"/>
            <family val="2"/>
          </rPr>
          <t>Off-balance sheet: liabilities from irrevocable facilities, guarantees and repurchase commitments.</t>
        </r>
      </text>
    </comment>
    <comment ref="F100" authorId="1" shapeId="0" xr:uid="{00000000-0006-0000-0500-00000A000000}">
      <text>
        <r>
          <rPr>
            <b/>
            <sz val="9"/>
            <color indexed="81"/>
            <rFont val="Tahoma"/>
            <family val="2"/>
          </rPr>
          <t>Other commercial loans and loans to the public sector.</t>
        </r>
        <r>
          <rPr>
            <sz val="9"/>
            <color indexed="81"/>
            <rFont val="Tahoma"/>
            <family val="2"/>
          </rPr>
          <t xml:space="preserve">
</t>
        </r>
      </text>
    </comment>
    <comment ref="B122" authorId="2" shapeId="0" xr:uid="{00000000-0006-0000-0500-00000B000000}">
      <text>
        <r>
          <rPr>
            <sz val="9"/>
            <color indexed="81"/>
            <rFont val="Tahoma"/>
            <family val="2"/>
          </rPr>
          <t>Consisting of fair value adjustments from hedge accounting and amortisations</t>
        </r>
      </text>
    </comment>
    <comment ref="B132" authorId="2" shapeId="0" xr:uid="{00000000-0006-0000-0500-00000C000000}">
      <text>
        <r>
          <rPr>
            <sz val="9"/>
            <color indexed="81"/>
            <rFont val="Tahoma"/>
            <family val="2"/>
          </rPr>
          <t>Consisting of fair value adjustments from hedge accounting and amortisations</t>
        </r>
      </text>
    </comment>
    <comment ref="B139" authorId="0" shapeId="0" xr:uid="{00000000-0006-0000-0500-00000D000000}">
      <text>
        <r>
          <rPr>
            <sz val="9"/>
            <color indexed="81"/>
            <rFont val="Tahoma"/>
            <family val="2"/>
          </rPr>
          <t xml:space="preserve">LtV based on indexed market value of collateral.
</t>
        </r>
      </text>
    </comment>
    <comment ref="B140" authorId="2" shapeId="0" xr:uid="{00000000-0006-0000-0500-00000E000000}">
      <text>
        <r>
          <rPr>
            <sz val="9"/>
            <color indexed="81"/>
            <rFont val="Tahoma"/>
            <family val="2"/>
          </rPr>
          <t>The size of guarantees related to NHG-guaranteed mortgages expires on an annuity basis</t>
        </r>
      </text>
    </comment>
    <comment ref="B154" authorId="3" shapeId="0" xr:uid="{00000000-0006-0000-0500-00000F000000}">
      <text>
        <r>
          <rPr>
            <sz val="9"/>
            <color indexed="81"/>
            <rFont val="Tahoma"/>
            <family val="2"/>
          </rPr>
          <t>Consisting of fair value adjustments as a result of hedge accounting and amortisation and for 2017 also of fair value adjustments of former DBV mortgages measured at fair value.</t>
        </r>
      </text>
    </comment>
    <comment ref="B167" authorId="4" shapeId="0" xr:uid="{00000000-0006-0000-0500-000010000000}">
      <text>
        <r>
          <rPr>
            <sz val="9"/>
            <color indexed="81"/>
            <rFont val="Tahoma"/>
            <family val="2"/>
          </rPr>
          <t>As from 2018, the guaranteed savings deposits accrued in a policy with the insurer will no longer be accounted for under Life insurance but under Bank savings. The comparative figure has been adjusted accordingly.</t>
        </r>
      </text>
    </comment>
    <comment ref="B168" authorId="4" shapeId="0" xr:uid="{00000000-0006-0000-0500-000011000000}">
      <text>
        <r>
          <rPr>
            <sz val="9"/>
            <color indexed="81"/>
            <rFont val="Tahoma"/>
            <family val="2"/>
          </rPr>
          <t>As from 2018, the guaranteed savings deposits accrued in a policy with the insurer will no longer be accounted for under Life insurance but under Bank savings. The comparative figure has been adjusted accordingly.</t>
        </r>
      </text>
    </comment>
    <comment ref="B173" authorId="3" shapeId="0" xr:uid="{00000000-0006-0000-0500-000012000000}">
      <text>
        <r>
          <rPr>
            <sz val="9"/>
            <color indexed="81"/>
            <rFont val="Tahoma"/>
            <family val="2"/>
          </rPr>
          <t>Consisting of fair value adjustments as a result of hedge accounting and amortisation and for 2017 also of fair value adjustments of former DBV mortgages measured at fair value.</t>
        </r>
      </text>
    </comment>
    <comment ref="B200" authorId="3" shapeId="0" xr:uid="{00000000-0006-0000-0500-000013000000}">
      <text>
        <r>
          <rPr>
            <sz val="9"/>
            <color indexed="81"/>
            <rFont val="Tahoma"/>
            <family val="2"/>
          </rPr>
          <t>Consisting of fair value adjustments as a result of hedge accounting and amortisation and for 2017 also of fair value adjustments of former DBV mortgages measured at fair value.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Jansen, J.S. (Jeroen)</author>
    <author>Hak, D. (Davey)</author>
  </authors>
  <commentList>
    <comment ref="B35" authorId="0" shapeId="0" xr:uid="{00000000-0006-0000-0600-000004000000}">
      <text>
        <r>
          <rPr>
            <sz val="9"/>
            <color indexed="81"/>
            <rFont val="Tahoma"/>
            <family val="2"/>
          </rPr>
          <t>The IRB shortfall is the difference between the expected loss under the CRR/CRD IV Directives and the IFRS retail mortgages provision. In the transitional phase the shortfall (initially divided equally over Tier 1 and Tier 2 capital) is increasingly attributed to Tier 1 capital.</t>
        </r>
      </text>
    </comment>
    <comment ref="B42" authorId="1" shapeId="0" xr:uid="{00000000-0006-0000-0600-000005000000}">
      <text>
        <r>
          <rPr>
            <sz val="9"/>
            <color indexed="81"/>
            <rFont val="Tahoma"/>
            <family val="2"/>
          </rPr>
          <t>The IRB shortfall is the difference between the expected loss under the CRR/CRD IV Directives and the IFRS retail mortgages provision. In the transitional phase the shortfall (initially divided equally over Tier 1 and Tier 2 capital) is increasingly attributed to Tier 1 capital.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Jansen, J.S. (Jeroen)</author>
    <author>Dickhoff, J.J. (Joost)</author>
  </authors>
  <commentList>
    <comment ref="B11" authorId="0" shapeId="0" xr:uid="{00000000-0006-0000-0700-000001000000}">
      <text>
        <r>
          <rPr>
            <sz val="9"/>
            <color indexed="81"/>
            <rFont val="Tahoma"/>
            <family val="2"/>
          </rPr>
          <t>As of June 2018, the definition of the liquidity buffer has been changed. In addition to the cash position, the liquidity buffer consists of (highly) liquid assets for which it is now determined which unencumbered ECB-eligible bonds will be registered in the DNB collateral pool in ten days, because a ten-day horizon is also used for the cash position. We determine the liquidity value of the bonds in the liquidity buffer on the basis of the market value of the bonds after application of the haircut determined by the ECB. Comparative figures have been adjusted accordingly.</t>
        </r>
      </text>
    </comment>
    <comment ref="B16" authorId="1" shapeId="0" xr:uid="{00000000-0006-0000-0700-000002000000}">
      <text>
        <r>
          <rPr>
            <sz val="9"/>
            <color indexed="81"/>
            <rFont val="Tahoma"/>
            <family val="2"/>
          </rPr>
          <t>The cash position, as presented above, comprises central bank reserves, current account balances held at correspondent banks and contractual wholesale cash flows maturing within ten days or less. As a result, the cash position deviates from the cash and cash equivalents balances at the balance sheet</t>
        </r>
      </text>
    </comment>
    <comment ref="B21" authorId="0" shapeId="0" xr:uid="{00000000-0006-0000-0700-000003000000}">
      <text>
        <r>
          <rPr>
            <sz val="9"/>
            <color indexed="81"/>
            <rFont val="Tahoma"/>
            <family val="2"/>
          </rPr>
          <t>As of June 2018, the definition of the liquidity buffer has been changed. In addition to the cash position, the liquidity buffer consists of (highly) liquid assets for which it is now determined which unencumbered ECB-eligible bonds will be registered in the DNB collateral pool in ten days, because a ten-day horizon is also used for the cash position. We determine the liquidity value of the bonds in the liquidity buffer on the basis of the market value of the bonds after application of the haircut determined by the ECB. Comparative figures have been adjusted accordingly.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Hak, D. (Davey)</author>
    <author>Jonge, F. de (Floris)</author>
    <author>Jansen, J.S. (Jeroen)</author>
    <author>Keijning, D. (Douwe)</author>
  </authors>
  <commentList>
    <comment ref="C8" authorId="0" shapeId="0" xr:uid="{00000000-0006-0000-0A00-000001000000}">
      <text>
        <r>
          <rPr>
            <sz val="9"/>
            <color indexed="81"/>
            <rFont val="Tahoma"/>
            <family val="2"/>
          </rPr>
          <t xml:space="preserve">The issued share capital is fully paid-up and comprises 840,008 ordinary shares with a nominal value of € 453.79 per share
</t>
        </r>
      </text>
    </comment>
    <comment ref="E8" authorId="0" shapeId="0" xr:uid="{00000000-0006-0000-0A00-000002000000}">
      <text>
        <r>
          <rPr>
            <sz val="9"/>
            <color indexed="81"/>
            <rFont val="Tahoma"/>
            <family val="2"/>
          </rPr>
          <t>The revaluation reserve consists of revaluations of property in own use</t>
        </r>
      </text>
    </comment>
    <comment ref="I12" authorId="1" shapeId="0" xr:uid="{00000000-0006-0000-0A00-000003000000}">
      <text>
        <r>
          <rPr>
            <sz val="9"/>
            <color indexed="81"/>
            <rFont val="Tahoma"/>
            <family val="2"/>
          </rPr>
          <t>The result after deducting the dividend payment of € 190 million.</t>
        </r>
      </text>
    </comment>
    <comment ref="I20" authorId="2" shapeId="0" xr:uid="{00000000-0006-0000-0A00-000004000000}">
      <text>
        <r>
          <rPr>
            <sz val="9"/>
            <color indexed="81"/>
            <rFont val="Tahoma"/>
            <family val="2"/>
          </rPr>
          <t>Dividend paid out to de Volksholding</t>
        </r>
      </text>
    </comment>
    <comment ref="C30" authorId="3" shapeId="0" xr:uid="{00000000-0006-0000-0A00-000005000000}">
      <text>
        <r>
          <rPr>
            <b/>
            <sz val="9"/>
            <color indexed="81"/>
            <rFont val="Tahoma"/>
            <family val="2"/>
          </rPr>
          <t>The issued share capital is fully paid up and comprises 840,008 ordinary shares with a nominal value of € 453.79 per share.</t>
        </r>
        <r>
          <rPr>
            <sz val="9"/>
            <color indexed="81"/>
            <rFont val="Tahoma"/>
            <family val="2"/>
          </rPr>
          <t xml:space="preserve">
</t>
        </r>
      </text>
    </comment>
    <comment ref="E30" authorId="3" shapeId="0" xr:uid="{00000000-0006-0000-0A00-000006000000}">
      <text>
        <r>
          <rPr>
            <b/>
            <sz val="9"/>
            <color indexed="81"/>
            <rFont val="Tahoma"/>
            <family val="2"/>
          </rPr>
          <t xml:space="preserve">The revaluation reserve consists of revaluations of property in own use. </t>
        </r>
        <r>
          <rPr>
            <sz val="9"/>
            <color indexed="81"/>
            <rFont val="Tahoma"/>
            <family val="2"/>
          </rPr>
          <t xml:space="preserve">
</t>
        </r>
      </text>
    </comment>
    <comment ref="I32" authorId="1" shapeId="0" xr:uid="{00000000-0006-0000-0A00-000007000000}">
      <text>
        <r>
          <rPr>
            <sz val="9"/>
            <color indexed="81"/>
            <rFont val="Tahoma"/>
            <family val="2"/>
          </rPr>
          <t>The result after deducting the dividend payment of € 135 million.</t>
        </r>
      </text>
    </comment>
    <comment ref="I40" authorId="2" shapeId="0" xr:uid="{00000000-0006-0000-0A00-000008000000}">
      <text>
        <r>
          <rPr>
            <sz val="9"/>
            <color indexed="81"/>
            <rFont val="Tahoma"/>
            <family val="2"/>
          </rPr>
          <t xml:space="preserve">Dividend paid out to de Volksholding
</t>
        </r>
      </text>
    </comment>
  </commentList>
</comments>
</file>

<file path=xl/sharedStrings.xml><?xml version="1.0" encoding="utf-8"?>
<sst xmlns="http://schemas.openxmlformats.org/spreadsheetml/2006/main" count="602" uniqueCount="370">
  <si>
    <t>Cashflow hedge reserve</t>
  </si>
  <si>
    <t>Leverage ratio</t>
  </si>
  <si>
    <t>CRD IV</t>
  </si>
  <si>
    <t>Credit Valuation Adjustment (CVA)</t>
  </si>
  <si>
    <t>MREL</t>
  </si>
  <si>
    <t>LCR</t>
  </si>
  <si>
    <t>&gt;100%</t>
  </si>
  <si>
    <t>NSFR</t>
  </si>
  <si>
    <t>Loan-to-Deposit ratio</t>
  </si>
  <si>
    <t>in € millions</t>
  </si>
  <si>
    <t>MREL BRRD</t>
  </si>
  <si>
    <t>Change</t>
  </si>
  <si>
    <t>in percentages</t>
  </si>
  <si>
    <t>LtV ≤ 75%</t>
  </si>
  <si>
    <t>LtV &gt;75 ≤100%</t>
  </si>
  <si>
    <t>LtV &gt;100 ≤110%</t>
  </si>
  <si>
    <t>LtV &gt;110 ≤125%</t>
  </si>
  <si>
    <t>LtV &gt; 125%</t>
  </si>
  <si>
    <t>31-12-2017</t>
  </si>
  <si>
    <t>1.1 Commercial developments</t>
  </si>
  <si>
    <t>Rounding could cause some small differences.</t>
  </si>
  <si>
    <t>1. Commercial developments</t>
  </si>
  <si>
    <t>2. Financial Results</t>
  </si>
  <si>
    <t>3. Risk, capital and
capital management</t>
  </si>
  <si>
    <t>2.1 Profit and loss accounts</t>
  </si>
  <si>
    <t>2.2 Income</t>
  </si>
  <si>
    <t>2.3 Expenses</t>
  </si>
  <si>
    <t>3.1 Credit risk</t>
  </si>
  <si>
    <t>3.2 Capital management</t>
  </si>
  <si>
    <t>3.3 Liquidity and funding</t>
  </si>
  <si>
    <t>4.1 Consolidated balance sheet</t>
  </si>
  <si>
    <t>4.2 Consolidated income statement</t>
  </si>
  <si>
    <t>4.3 Consolidated statement of changes in total equity</t>
  </si>
  <si>
    <t>General comments</t>
  </si>
  <si>
    <t>Customers</t>
  </si>
  <si>
    <t>Market share new current accounts</t>
  </si>
  <si>
    <t>Mortgages</t>
  </si>
  <si>
    <t>Residential mortgages (gross in € billions)</t>
  </si>
  <si>
    <t>Market share new mortgages (in #)</t>
  </si>
  <si>
    <t>Market share mortgage portfolio (in €)</t>
  </si>
  <si>
    <t>Market share retail savings</t>
  </si>
  <si>
    <t>Retail savings (in € billions)</t>
  </si>
  <si>
    <t>Commercial developments</t>
  </si>
  <si>
    <t>Back to table of content</t>
  </si>
  <si>
    <t>Net interest income</t>
  </si>
  <si>
    <t>Net fee and commission income</t>
  </si>
  <si>
    <t>Other income</t>
  </si>
  <si>
    <t>Total income</t>
  </si>
  <si>
    <t>Operating expenses excluding regulatory levies</t>
  </si>
  <si>
    <t>Regulatory levies</t>
  </si>
  <si>
    <t>Total operating expenses</t>
  </si>
  <si>
    <t>Total expenses</t>
  </si>
  <si>
    <t>Impairment charges</t>
  </si>
  <si>
    <t>Taxation</t>
  </si>
  <si>
    <t xml:space="preserve">Fair value movements former DBV mortgages and related derivatives </t>
  </si>
  <si>
    <t>Cost/income ratio</t>
  </si>
  <si>
    <t>Adjusted cost/income ratio</t>
  </si>
  <si>
    <t>Return on Equity (RoE)</t>
  </si>
  <si>
    <t>Adjusted return on Equity (RoE)</t>
  </si>
  <si>
    <t xml:space="preserve">Net interest margin (bps) </t>
  </si>
  <si>
    <t>Profit and loss accounts</t>
  </si>
  <si>
    <t>Income</t>
  </si>
  <si>
    <t>Breakdown income</t>
  </si>
  <si>
    <t>Investment income</t>
  </si>
  <si>
    <t>Result on financial instruments</t>
  </si>
  <si>
    <t>Other operating income</t>
  </si>
  <si>
    <t>Adjusted income</t>
  </si>
  <si>
    <t>Cost of risk total loans</t>
  </si>
  <si>
    <t>Cost of risk retail mortgage loans</t>
  </si>
  <si>
    <t>Cost of risk SME loans</t>
  </si>
  <si>
    <t>Expenses</t>
  </si>
  <si>
    <t>Operating expenses and FTE</t>
  </si>
  <si>
    <t>Staff costs</t>
  </si>
  <si>
    <t>Depreciation of (in-)tangible assets</t>
  </si>
  <si>
    <t>Other operating expenses</t>
  </si>
  <si>
    <t>Adjusted operating expenses</t>
  </si>
  <si>
    <t>Total number of internal FTEs</t>
  </si>
  <si>
    <t>Total number of external FTEs</t>
  </si>
  <si>
    <t>Total number of FTEs</t>
  </si>
  <si>
    <t>Total impairment charges</t>
  </si>
  <si>
    <t>Credit risk</t>
  </si>
  <si>
    <t>Loans and advances to customers</t>
  </si>
  <si>
    <t xml:space="preserve">in € millions </t>
  </si>
  <si>
    <t>IFRS value adjustments</t>
  </si>
  <si>
    <t>Retail other loans</t>
  </si>
  <si>
    <t>SME loans</t>
  </si>
  <si>
    <t>Total loans and advances to customers</t>
  </si>
  <si>
    <t>Coverage ratio</t>
  </si>
  <si>
    <t>Retail mortgage loans</t>
  </si>
  <si>
    <t>Total</t>
  </si>
  <si>
    <t>Other changes</t>
  </si>
  <si>
    <t>No arrears</t>
  </si>
  <si>
    <t>Total retail mortgage loans</t>
  </si>
  <si>
    <t>Credit provision</t>
  </si>
  <si>
    <t>Non-NHG</t>
  </si>
  <si>
    <t>Weighted average indexed LtV</t>
  </si>
  <si>
    <t>Savings deposits</t>
  </si>
  <si>
    <t>Credit provisions</t>
  </si>
  <si>
    <t>Retail mortgage loans by redemption type</t>
  </si>
  <si>
    <t>Interest-only (100%)</t>
  </si>
  <si>
    <t>Interest-only (partially)</t>
  </si>
  <si>
    <t>Annuity</t>
  </si>
  <si>
    <t>Linear</t>
  </si>
  <si>
    <t>Other</t>
  </si>
  <si>
    <t>Interest-only mortgages (100%) by LtV bucket</t>
  </si>
  <si>
    <t>Floating rate</t>
  </si>
  <si>
    <t>Capital management</t>
  </si>
  <si>
    <t>Capitalisation</t>
  </si>
  <si>
    <t>Pillar 1 requirement</t>
  </si>
  <si>
    <t>Capital conservation buffer</t>
  </si>
  <si>
    <t>O-SII buffer</t>
  </si>
  <si>
    <t>Countercyclical capital buffer</t>
  </si>
  <si>
    <t>Total capital</t>
  </si>
  <si>
    <t>of which Tier 1 capital</t>
  </si>
  <si>
    <t>of which CET1 capital</t>
  </si>
  <si>
    <t>Shareholders' equity</t>
  </si>
  <si>
    <t>Shareholders' equity for CRD IV purposes</t>
  </si>
  <si>
    <t>Cash flow hedge reserve</t>
  </si>
  <si>
    <t>Fair value reserve</t>
  </si>
  <si>
    <t>Other prudential adjustments</t>
  </si>
  <si>
    <t>Total prudential filters</t>
  </si>
  <si>
    <t>Intangible assets</t>
  </si>
  <si>
    <t>IRB shortfall</t>
  </si>
  <si>
    <t>Total capital deductions</t>
  </si>
  <si>
    <t>Total regulatory adjustments to shareholders' equity</t>
  </si>
  <si>
    <t>CRD IV Common Equity Tier 1 capital</t>
  </si>
  <si>
    <t>Additional Tier 1 capital</t>
  </si>
  <si>
    <t>Tier 1 capital</t>
  </si>
  <si>
    <t>Eligible Tier 2</t>
  </si>
  <si>
    <t>Impact EBA interpretations CRR Article 82</t>
  </si>
  <si>
    <t>Tier 2 capital</t>
  </si>
  <si>
    <t>Risk-weighted assets</t>
  </si>
  <si>
    <t>Exposure measure as defined by the CRR</t>
  </si>
  <si>
    <t>Tier 1 ratio</t>
  </si>
  <si>
    <t>Total capital ratio</t>
  </si>
  <si>
    <t>Credit risk - Internal ratings based approach (IRB)</t>
  </si>
  <si>
    <t>Credit risk - standardised approach (SA)</t>
  </si>
  <si>
    <t>Operational risk</t>
  </si>
  <si>
    <t>Market risk</t>
  </si>
  <si>
    <t>CET1 capital</t>
  </si>
  <si>
    <t>Other eligible unsecured liabilities with remaining maturity longer than 1 year</t>
  </si>
  <si>
    <t>MREL (Total capital)</t>
  </si>
  <si>
    <t>MREL (Total capital including other eligible liabilities)</t>
  </si>
  <si>
    <t>MREL Risk weighted assets</t>
  </si>
  <si>
    <t>Liquidity and funding</t>
  </si>
  <si>
    <t>Key liquidity indicators</t>
  </si>
  <si>
    <t>Liquidity buffer (in € millions)</t>
  </si>
  <si>
    <t>Liquidity buffer composition</t>
  </si>
  <si>
    <t>Cash position</t>
  </si>
  <si>
    <t>Sovereigns</t>
  </si>
  <si>
    <t>Regional/local governments and supranationals</t>
  </si>
  <si>
    <t>Other liquid assets</t>
  </si>
  <si>
    <t>Eligible retained RMBS</t>
  </si>
  <si>
    <t>Liquidity buffer</t>
  </si>
  <si>
    <t>Consolidated balance sheet</t>
  </si>
  <si>
    <t>Before result appropriation and in € millions</t>
  </si>
  <si>
    <t>Assets</t>
  </si>
  <si>
    <t>Cash and cash equivalents</t>
  </si>
  <si>
    <t>Derivatives</t>
  </si>
  <si>
    <t>Investments</t>
  </si>
  <si>
    <t>Loans and advances to banks</t>
  </si>
  <si>
    <t>Other assets</t>
  </si>
  <si>
    <t>Total assets</t>
  </si>
  <si>
    <t>Equity and liabilities</t>
  </si>
  <si>
    <t>Savings</t>
  </si>
  <si>
    <t>Other amounts due to customers</t>
  </si>
  <si>
    <t>Amounts due to customers</t>
  </si>
  <si>
    <t>Amounts due to banks</t>
  </si>
  <si>
    <t>Debt certificates</t>
  </si>
  <si>
    <t>Other liabilities</t>
  </si>
  <si>
    <t>Subordinated debts</t>
  </si>
  <si>
    <t>Share capital</t>
  </si>
  <si>
    <t>Other reserves</t>
  </si>
  <si>
    <t>Retained earnings</t>
  </si>
  <si>
    <t>Total equity</t>
  </si>
  <si>
    <t>Total equity and liabilities</t>
  </si>
  <si>
    <t>Consolidated income statement</t>
  </si>
  <si>
    <t>Interest income</t>
  </si>
  <si>
    <t>Interest expense</t>
  </si>
  <si>
    <t>Fee and commission income</t>
  </si>
  <si>
    <t>Fee and commission expenses</t>
  </si>
  <si>
    <t>Depreciation and amortisation of tangible and intangible assets</t>
  </si>
  <si>
    <t>Result before taxation</t>
  </si>
  <si>
    <t>Issued share capital</t>
  </si>
  <si>
    <t>Share premium reserve</t>
  </si>
  <si>
    <t>Revaluation reserve</t>
  </si>
  <si>
    <t>This factsheet is annexed to the interim financial report 2018 of de Volksbank as shown at https://www.devolksbank.nl</t>
  </si>
  <si>
    <t>30-6-2018</t>
  </si>
  <si>
    <t>Total number of customers (in 1,000)</t>
  </si>
  <si>
    <t>Total number of current account customers (in 1,000)</t>
  </si>
  <si>
    <t>Net result</t>
  </si>
  <si>
    <t>Total incidental items</t>
  </si>
  <si>
    <t>Adjusted net result</t>
  </si>
  <si>
    <t>Net interest margin (bps)</t>
  </si>
  <si>
    <t>Regulatory levies (other operating expenses)</t>
  </si>
  <si>
    <t>Cost/assets ratio as % of average assets</t>
  </si>
  <si>
    <t>FTE</t>
  </si>
  <si>
    <t>Other retail loans</t>
  </si>
  <si>
    <t>IFRS 9</t>
  </si>
  <si>
    <t>Stage 3 ratio</t>
  </si>
  <si>
    <t xml:space="preserve">  </t>
  </si>
  <si>
    <t xml:space="preserve">   </t>
  </si>
  <si>
    <t>Retail mortage loans</t>
  </si>
  <si>
    <t>Other commercial loans and loans to the public sector</t>
  </si>
  <si>
    <t>Credit Risk indicators</t>
  </si>
  <si>
    <t>Loans and advances in stage 3</t>
  </si>
  <si>
    <t>Stage 3 coverage ratio</t>
  </si>
  <si>
    <t>NHG guaranteed</t>
  </si>
  <si>
    <t>Stage 1</t>
  </si>
  <si>
    <t>Stage 2</t>
  </si>
  <si>
    <t>Stage 3</t>
  </si>
  <si>
    <t xml:space="preserve">IFRS 9
in € millions </t>
  </si>
  <si>
    <t>Gross carrying amount</t>
  </si>
  <si>
    <t>Provision for credit losses</t>
  </si>
  <si>
    <t>Book value</t>
  </si>
  <si>
    <t>Stage raio</t>
  </si>
  <si>
    <t>Total loans and advances to customers stage 1</t>
  </si>
  <si>
    <t>Total loans and advances to customers stage 2</t>
  </si>
  <si>
    <t>SME Loans</t>
  </si>
  <si>
    <t>Total loans and advances to customers stage 1.2 and 3</t>
  </si>
  <si>
    <t>Off-balance sheet items</t>
  </si>
  <si>
    <t>Total maximum credit exposure loans and advances to customers</t>
  </si>
  <si>
    <t>Loans and advances to customers as at 1 january 2018</t>
  </si>
  <si>
    <t>Total loans and advances to customers stage 3</t>
  </si>
  <si>
    <t>Totaal stage 1, 2 and 3</t>
  </si>
  <si>
    <t>Change in accounting policies IFRS 9</t>
  </si>
  <si>
    <t>Changes due to change in credit risk</t>
  </si>
  <si>
    <t>Originations and acquisitions</t>
  </si>
  <si>
    <t>Derecognitions</t>
  </si>
  <si>
    <t>Write-offs</t>
  </si>
  <si>
    <t xml:space="preserve"> ≤ 30 days in arrears</t>
  </si>
  <si>
    <t>&gt; 30 days ≤ 90 days in arrears</t>
  </si>
  <si>
    <t xml:space="preserve"> &gt; 90 days in arrears</t>
  </si>
  <si>
    <t>% in arrears</t>
  </si>
  <si>
    <t>Subtotal</t>
  </si>
  <si>
    <t>Retail mortgage loans in arrears as at 1 January 2018</t>
  </si>
  <si>
    <t>31-12-2017 (IAS 39)</t>
  </si>
  <si>
    <t>NHG</t>
  </si>
  <si>
    <t>Accrued interest</t>
  </si>
  <si>
    <t>≥ 1 and &lt; 5 yrs fixed-rate</t>
  </si>
  <si>
    <t>≥ 5 and &lt; 10 yrs fixed-rate</t>
  </si>
  <si>
    <t>≥ 10 and &lt; 15 yrs fixed-rate</t>
  </si>
  <si>
    <t>≥ 15 yrs fixed-rate</t>
  </si>
  <si>
    <t>Pillar 2 requirement (CET 1)</t>
  </si>
  <si>
    <t>Total SREP Capital Requirement</t>
  </si>
  <si>
    <t>Combined Buffer Requirement</t>
  </si>
  <si>
    <t>Overall Capital Requirement</t>
  </si>
  <si>
    <t>Non-eligible interim profits</t>
  </si>
  <si>
    <t>Non-eligible previous years' retained earnings</t>
  </si>
  <si>
    <t>CET 1 ratio</t>
  </si>
  <si>
    <t>CRD IV fully phased-in</t>
  </si>
  <si>
    <t>CRD IV transitional</t>
  </si>
  <si>
    <t>30-06-2018</t>
  </si>
  <si>
    <t>Total capital including other eligible liabilities</t>
  </si>
  <si>
    <t>Exposure as defined by the BRRD (MREL)</t>
  </si>
  <si>
    <t>Tangible and intangible assets</t>
  </si>
  <si>
    <t>Tax assets</t>
  </si>
  <si>
    <t>Tax liabilities</t>
  </si>
  <si>
    <t>Provisions</t>
  </si>
  <si>
    <t>Total liabilities</t>
  </si>
  <si>
    <t>Condensed consolidated interim financial statements</t>
  </si>
  <si>
    <t>Net profit attrinutable to shareholder</t>
  </si>
  <si>
    <t>Change in cashflow hedgereserve</t>
  </si>
  <si>
    <t>Change in fair value reserve</t>
  </si>
  <si>
    <t>Other comprehensive income (after taks)</t>
  </si>
  <si>
    <t>Total comprehensive income for the period attributable to shareholder</t>
  </si>
  <si>
    <t>Net profit</t>
  </si>
  <si>
    <t>Other comprehensive income (after tax)</t>
  </si>
  <si>
    <t>Total comprehensive income for the period</t>
  </si>
  <si>
    <t>Change in accounting policies</t>
  </si>
  <si>
    <t>Balance as at 1 January 2018 (IFRS 9)</t>
  </si>
  <si>
    <t>Transfer of 2017 net result</t>
  </si>
  <si>
    <t>4.4 Consolidated cash flow statement</t>
  </si>
  <si>
    <t>4. Condensed consolidated financial statements</t>
  </si>
  <si>
    <t>1 January 2018</t>
  </si>
  <si>
    <t>31-12-2018</t>
  </si>
  <si>
    <t>Objectives</t>
  </si>
  <si>
    <t>Benefits for customers</t>
  </si>
  <si>
    <t>Customer-weighted average Net Promoter Score (NPS)</t>
  </si>
  <si>
    <t>Current account customers (in 1,000)</t>
  </si>
  <si>
    <t>Responsibility for society</t>
  </si>
  <si>
    <t>Climate-neutral balance sheet</t>
  </si>
  <si>
    <t>Financial resilience</t>
  </si>
  <si>
    <t>Giving genuine attention to our employees</t>
  </si>
  <si>
    <t>Employee NPS (eNPS)</t>
  </si>
  <si>
    <t>Commitment</t>
  </si>
  <si>
    <t>Engagement</t>
  </si>
  <si>
    <t>Returns for the shareholder</t>
  </si>
  <si>
    <t>Other long-term financial objectives</t>
  </si>
  <si>
    <t>Common Equity Tier 1 ratio</t>
  </si>
  <si>
    <t>na</t>
  </si>
  <si>
    <t>Target 2020</t>
  </si>
  <si>
    <t>&gt;50%</t>
  </si>
  <si>
    <t>50-52%</t>
  </si>
  <si>
    <t>&gt; 15,0%</t>
  </si>
  <si>
    <t>&gt; 4,25%</t>
  </si>
  <si>
    <t>2018 (IFRS 9)</t>
  </si>
  <si>
    <t>2017 (IAS 39)</t>
  </si>
  <si>
    <t>2nd half 2018</t>
  </si>
  <si>
    <t>1st half 2018</t>
  </si>
  <si>
    <t>-</t>
  </si>
  <si>
    <t xml:space="preserve">2nd half 2018 </t>
  </si>
  <si>
    <t xml:space="preserve">1st half 2018 </t>
  </si>
  <si>
    <t>30 December 2018</t>
  </si>
  <si>
    <t xml:space="preserve">Statement of changes in provisions for loans and advances to customers </t>
  </si>
  <si>
    <t>in  € millions</t>
  </si>
  <si>
    <t>Closing balance prior period</t>
  </si>
  <si>
    <t>Net increase/decrease</t>
  </si>
  <si>
    <t>31-12-2018 (IFRS 9)</t>
  </si>
  <si>
    <t>Life/investments</t>
  </si>
  <si>
    <t>2018</t>
  </si>
  <si>
    <t>CRR/CRD IV requirements as from 1 March 2019</t>
  </si>
  <si>
    <t>MREL (Total capital including other eligble liabilities)</t>
  </si>
  <si>
    <t>61.6%</t>
  </si>
  <si>
    <t>56.9%</t>
  </si>
  <si>
    <t>53.9%</t>
  </si>
  <si>
    <t>Items that will not subsequently be reclassified to profit or loss</t>
  </si>
  <si>
    <t>Other changes in comprehensive income</t>
  </si>
  <si>
    <t>Total items never reclassified to profit or loss</t>
  </si>
  <si>
    <t>Items that are reclassified to profit and loss</t>
  </si>
  <si>
    <t>Total items that are reclassified to profit and loss</t>
  </si>
  <si>
    <t>Condensed consolidated statement of changes in total equity 2018</t>
  </si>
  <si>
    <t>Balance as at  31 December 2017 (IAS 39)</t>
  </si>
  <si>
    <t>Unrealised revaluations</t>
  </si>
  <si>
    <t>Realised revaluations through P&amp;L</t>
  </si>
  <si>
    <t>Realised revaluations through equity</t>
  </si>
  <si>
    <t>Other movements</t>
  </si>
  <si>
    <t>Net result 2018</t>
  </si>
  <si>
    <t>Total result 2018</t>
  </si>
  <si>
    <t>Dividend payout</t>
  </si>
  <si>
    <t>Total changes in equity 2018</t>
  </si>
  <si>
    <t>Closing balance</t>
  </si>
  <si>
    <t>Amounts charged directly to total equity</t>
  </si>
  <si>
    <t>Opening balance</t>
  </si>
  <si>
    <t>Transfer of net result 2016</t>
  </si>
  <si>
    <t>Net result 2017</t>
  </si>
  <si>
    <t>Total result 2017</t>
  </si>
  <si>
    <t>Dividend pay-out</t>
  </si>
  <si>
    <t>Total changes in equity 2017</t>
  </si>
  <si>
    <t>ASN Bank</t>
  </si>
  <si>
    <t>BLG Wonen</t>
  </si>
  <si>
    <t>RegioBank</t>
  </si>
  <si>
    <t>SNS</t>
  </si>
  <si>
    <t>+10</t>
  </si>
  <si>
    <t>+40</t>
  </si>
  <si>
    <t>Cost/assets ratio as a % of average assets</t>
  </si>
  <si>
    <t>2018 
(IFRS 9)</t>
  </si>
  <si>
    <t>2017 
(IAS 39)</t>
  </si>
  <si>
    <t xml:space="preserve"> 2018 
(IFRS 9)</t>
  </si>
  <si>
    <t>2018
(IFRS 9)</t>
  </si>
  <si>
    <t xml:space="preserve"> 2017 
(IAS 39)</t>
  </si>
  <si>
    <t>In arrears</t>
  </si>
  <si>
    <t>Loans and advances to customers as at 31 December 2018</t>
  </si>
  <si>
    <t>Stage ratio</t>
  </si>
  <si>
    <t xml:space="preserve">Closing balance </t>
  </si>
  <si>
    <t>Retail mortgage loans in arrears as at 31 December 2018</t>
  </si>
  <si>
    <t>Gross  amount</t>
  </si>
  <si>
    <t>Gross amount</t>
  </si>
  <si>
    <t>Retail mortgage loans by LtV buckets</t>
  </si>
  <si>
    <t>- of which LtV ≤ 75%</t>
  </si>
  <si>
    <t>- of which LtV &gt;75 ≤ 100%</t>
  </si>
  <si>
    <t>- of which LtV &gt;100 ≤ 110%</t>
  </si>
  <si>
    <t>- of which LtV &gt;110 ≤ 125%</t>
  </si>
  <si>
    <t>- of which LtV &gt; 125%</t>
  </si>
  <si>
    <t>Principal amounts excluding savings deposits</t>
  </si>
  <si>
    <t>(Bank) savings</t>
  </si>
  <si>
    <t>2017</t>
  </si>
  <si>
    <t>Retail mortgage loans by fixed-rate maturity</t>
  </si>
  <si>
    <t>Other consolidated statement of comprehensive income</t>
  </si>
  <si>
    <t>Condensed consolidated statement of changes in total equity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</si>
</sst>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0;\-##,##0;\-\-"/>
    <numFmt numFmtId="165" formatCode="_ * #,##0_ ;_ * \-#,##0_ ;_ * &quot;-&quot;??_ ;_ @_ "/>
    <numFmt numFmtId="166" formatCode="_(* #,##0,_);_(* \-#,##0,_);_(* &quot;&quot;??_);_(@_)"/>
    <numFmt numFmtId="167" formatCode="0.0%"/>
    <numFmt numFmtId="168" formatCode="##,##0.0;\-##,##0.0;\-\-"/>
    <numFmt numFmtId="169" formatCode="mmm/yyyy"/>
    <numFmt numFmtId="170" formatCode="0.0"/>
    <numFmt numFmtId="171" formatCode="0_ ;\-0\ "/>
  </numFmts>
  <fonts count="27">
    <font>
      <sz val="10"/>
      <color theme="1"/>
      <name val="Arial"/>
      <family val="2"/>
    </font>
    <font>
      <sz val="10"/>
      <color theme="1"/>
      <name val="Arial"/>
      <family val="2"/>
    </font>
    <font>
      <sz val="10"/>
      <name val="Arial"/>
      <family val="2"/>
    </font>
    <font>
      <u/>
      <sz val="10"/>
      <color theme="10"/>
      <name val="Arial"/>
      <family val="2"/>
    </font>
    <font>
      <b/>
      <sz val="10"/>
      <name val="Arial"/>
      <family val="2"/>
    </font>
    <font>
      <b/>
      <sz val="12"/>
      <color theme="5" tint="-0.249977111117893"/>
      <name val="Arial"/>
      <family val="2"/>
    </font>
    <font>
      <sz val="9"/>
      <name val="Arial"/>
      <family val="2"/>
    </font>
    <font>
      <b/>
      <sz val="9"/>
      <name val="Arial"/>
      <family val="2"/>
    </font>
    <font>
      <b/>
      <sz val="10"/>
      <color theme="4"/>
      <name val="Open Sans"/>
      <family val="2"/>
    </font>
    <font>
      <sz val="10"/>
      <name val="Open Sans"/>
      <family val="2"/>
    </font>
    <font>
      <b/>
      <sz val="10"/>
      <color rgb="FF009CDE"/>
      <name val="Frutiger Light"/>
    </font>
    <font>
      <sz val="10"/>
      <color rgb="FF009CDE"/>
      <name val="Arial"/>
      <family val="2"/>
    </font>
    <font>
      <b/>
      <u/>
      <sz val="10"/>
      <color rgb="FF009CDE"/>
      <name val="Arial"/>
      <family val="2"/>
    </font>
    <font>
      <b/>
      <sz val="12"/>
      <color rgb="FF009CDE"/>
      <name val="Arial"/>
      <family val="2"/>
    </font>
    <font>
      <b/>
      <sz val="10"/>
      <color rgb="FF009CDE"/>
      <name val="Arial"/>
      <family val="2"/>
    </font>
    <font>
      <b/>
      <sz val="9"/>
      <color rgb="FF009CDE"/>
      <name val="Arial"/>
      <family val="2"/>
    </font>
    <font>
      <sz val="9"/>
      <color theme="1"/>
      <name val="Arial"/>
      <family val="2"/>
    </font>
    <font>
      <sz val="9"/>
      <color rgb="FF4B4F54"/>
      <name val="Arial"/>
      <family val="2"/>
    </font>
    <font>
      <sz val="10"/>
      <color rgb="FF4B4F54"/>
      <name val="Arial"/>
      <family val="2"/>
    </font>
    <font>
      <sz val="9"/>
      <color rgb="FF009CDE"/>
      <name val="Arial"/>
      <family val="2"/>
    </font>
    <font>
      <i/>
      <sz val="9"/>
      <color rgb="FF4B4F54"/>
      <name val="Arial"/>
      <family val="2"/>
    </font>
    <font>
      <b/>
      <sz val="9"/>
      <color theme="1"/>
      <name val="Arial"/>
      <family val="2"/>
    </font>
    <font>
      <b/>
      <sz val="9"/>
      <color rgb="FF009CDE"/>
      <name val="Frutiger Light"/>
    </font>
    <font>
      <sz val="9"/>
      <color indexed="81"/>
      <name val="Tahoma"/>
      <family val="2"/>
    </font>
    <font>
      <u/>
      <sz val="10"/>
      <color rgb="FF009CDE"/>
      <name val="Arial"/>
      <family val="2"/>
    </font>
    <font>
      <b/>
      <sz val="8.5"/>
      <color rgb="FF009FDA"/>
      <name val="Open Sans"/>
      <family val="2"/>
    </font>
    <font>
      <b/>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indexed="20"/>
        <bgColor indexed="9"/>
      </patternFill>
    </fill>
    <fill>
      <patternFill patternType="solid">
        <fgColor rgb="FFE3F4FD"/>
        <bgColor indexed="9"/>
      </patternFill>
    </fill>
    <fill>
      <patternFill patternType="solid">
        <fgColor indexed="9"/>
        <bgColor indexed="9"/>
      </patternFill>
    </fill>
    <fill>
      <patternFill patternType="solid">
        <fgColor rgb="FFE3F4FD"/>
        <bgColor indexed="64"/>
      </patternFill>
    </fill>
  </fills>
  <borders count="15">
    <border>
      <left/>
      <right/>
      <top/>
      <bottom/>
      <diagonal/>
    </border>
    <border>
      <left/>
      <right/>
      <top style="thin">
        <color indexed="62"/>
      </top>
      <bottom/>
      <diagonal/>
    </border>
    <border>
      <left/>
      <right/>
      <top/>
      <bottom style="thin">
        <color theme="4"/>
      </bottom>
      <diagonal/>
    </border>
    <border>
      <left/>
      <right/>
      <top/>
      <bottom style="thin">
        <color rgb="FF009CDE"/>
      </bottom>
      <diagonal/>
    </border>
    <border>
      <left/>
      <right/>
      <top/>
      <bottom style="thin">
        <color theme="0" tint="-0.14996795556505021"/>
      </bottom>
      <diagonal/>
    </border>
    <border>
      <left/>
      <right style="thin">
        <color rgb="FF009CDE"/>
      </right>
      <top/>
      <bottom/>
      <diagonal/>
    </border>
    <border>
      <left style="thin">
        <color rgb="FF009CDE"/>
      </left>
      <right style="thin">
        <color rgb="FF009CDE"/>
      </right>
      <top style="thin">
        <color rgb="FF009CDE"/>
      </top>
      <bottom style="thin">
        <color rgb="FF009CDE"/>
      </bottom>
      <diagonal/>
    </border>
    <border>
      <left/>
      <right/>
      <top style="thin">
        <color rgb="FF009CDE"/>
      </top>
      <bottom style="thin">
        <color rgb="FF009CDE"/>
      </bottom>
      <diagonal/>
    </border>
    <border>
      <left/>
      <right/>
      <top/>
      <bottom style="medium">
        <color rgb="FF009CDE"/>
      </bottom>
      <diagonal/>
    </border>
    <border>
      <left/>
      <right/>
      <top style="thin">
        <color rgb="FF009CDE"/>
      </top>
      <bottom style="medium">
        <color rgb="FF009CDE"/>
      </bottom>
      <diagonal/>
    </border>
    <border>
      <left style="thin">
        <color rgb="FF009CDE"/>
      </left>
      <right/>
      <top style="thin">
        <color rgb="FF009CDE"/>
      </top>
      <bottom style="thin">
        <color rgb="FF009CDE"/>
      </bottom>
      <diagonal/>
    </border>
    <border>
      <left/>
      <right style="thin">
        <color rgb="FF009CDE"/>
      </right>
      <top style="thin">
        <color rgb="FF009CDE"/>
      </top>
      <bottom style="thin">
        <color rgb="FF009CDE"/>
      </bottom>
      <diagonal/>
    </border>
    <border>
      <left/>
      <right/>
      <top style="thin">
        <color rgb="FF009CDE"/>
      </top>
      <bottom/>
      <diagonal/>
    </border>
    <border>
      <left/>
      <right/>
      <top style="medium">
        <color rgb="FF009CDE"/>
      </top>
      <bottom/>
      <diagonal/>
    </border>
    <border>
      <left/>
      <right/>
      <top/>
      <bottom style="thin">
        <color indexed="64"/>
      </bottom>
      <diagonal/>
    </border>
  </borders>
  <cellStyleXfs count="18">
    <xf numFmtId="0" fontId="0" fillId="0" borderId="0"/>
    <xf numFmtId="43" fontId="1"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2" fillId="0" borderId="0">
      <alignment horizontal="left" wrapText="1"/>
    </xf>
    <xf numFmtId="0" fontId="2" fillId="0" borderId="0">
      <alignment horizontal="left" wrapText="1"/>
    </xf>
    <xf numFmtId="0" fontId="2" fillId="0" borderId="0">
      <alignment vertical="top"/>
    </xf>
    <xf numFmtId="166" fontId="4" fillId="3" borderId="1">
      <alignment vertical="center"/>
    </xf>
    <xf numFmtId="0" fontId="1" fillId="0" borderId="0"/>
    <xf numFmtId="0" fontId="2" fillId="0" borderId="0">
      <alignment vertical="top"/>
    </xf>
    <xf numFmtId="0" fontId="2" fillId="0" borderId="0"/>
    <xf numFmtId="0" fontId="2" fillId="0" borderId="0">
      <alignment horizontal="left" wrapText="1"/>
    </xf>
    <xf numFmtId="0" fontId="2" fillId="0" borderId="0">
      <alignment horizontal="left" wrapText="1"/>
    </xf>
    <xf numFmtId="49" fontId="8" fillId="4" borderId="2">
      <alignment horizontal="right"/>
    </xf>
    <xf numFmtId="49" fontId="9" fillId="5" borderId="4">
      <alignment vertical="center"/>
    </xf>
    <xf numFmtId="9" fontId="1" fillId="0" borderId="0" applyFont="0" applyFill="0" applyBorder="0" applyAlignment="0" applyProtection="0"/>
    <xf numFmtId="9" fontId="1" fillId="0" borderId="0" applyFont="0" applyFill="0" applyBorder="0" applyAlignment="0" applyProtection="0"/>
  </cellStyleXfs>
  <cellXfs count="373">
    <xf numFmtId="0" fontId="0" fillId="0" borderId="0" xfId="0"/>
    <xf numFmtId="0" fontId="0" fillId="2" borderId="0" xfId="0" applyFill="1"/>
    <xf numFmtId="0" fontId="0" fillId="2" borderId="0" xfId="0" applyFont="1" applyFill="1"/>
    <xf numFmtId="0" fontId="0" fillId="2" borderId="0" xfId="0" applyFill="1" applyAlignment="1">
      <alignment horizontal="right"/>
    </xf>
    <xf numFmtId="0" fontId="5" fillId="2" borderId="0" xfId="9" applyFont="1" applyFill="1"/>
    <xf numFmtId="0" fontId="6" fillId="2" borderId="0" xfId="5" applyFont="1" applyFill="1" applyBorder="1" applyAlignment="1">
      <alignment horizontal="left" vertical="center"/>
    </xf>
    <xf numFmtId="0" fontId="7" fillId="2" borderId="0" xfId="5" applyFont="1" applyFill="1" applyBorder="1" applyAlignment="1">
      <alignment horizontal="right" vertical="center"/>
    </xf>
    <xf numFmtId="0" fontId="4" fillId="2" borderId="0" xfId="6" applyFont="1" applyFill="1" applyBorder="1">
      <alignment horizontal="left" wrapText="1"/>
    </xf>
    <xf numFmtId="0" fontId="2" fillId="2" borderId="0" xfId="6" applyFont="1" applyFill="1" applyBorder="1">
      <alignment horizontal="left" wrapText="1"/>
    </xf>
    <xf numFmtId="0" fontId="2" fillId="2" borderId="0" xfId="12" applyFill="1" applyAlignment="1">
      <alignment horizontal="right"/>
    </xf>
    <xf numFmtId="0" fontId="5" fillId="2" borderId="0" xfId="9" applyFont="1" applyFill="1" applyAlignment="1">
      <alignment horizontal="right"/>
    </xf>
    <xf numFmtId="0" fontId="11" fillId="2" borderId="0" xfId="0" applyFont="1" applyFill="1"/>
    <xf numFmtId="0" fontId="0" fillId="2" borderId="3" xfId="0" applyFill="1" applyBorder="1"/>
    <xf numFmtId="0" fontId="0" fillId="2" borderId="5" xfId="0" applyFill="1" applyBorder="1"/>
    <xf numFmtId="0" fontId="14" fillId="0" borderId="0" xfId="0" applyFont="1" applyBorder="1"/>
    <xf numFmtId="3" fontId="15" fillId="2" borderId="0" xfId="12" applyNumberFormat="1" applyFont="1" applyFill="1" applyAlignment="1">
      <alignment horizontal="left" vertical="top"/>
    </xf>
    <xf numFmtId="49" fontId="7" fillId="6" borderId="0" xfId="0" applyNumberFormat="1" applyFont="1" applyFill="1" applyBorder="1" applyAlignment="1" applyProtection="1">
      <alignment horizontal="right" vertical="top"/>
      <protection locked="0"/>
    </xf>
    <xf numFmtId="0" fontId="17" fillId="2" borderId="0" xfId="5" applyFont="1" applyFill="1" applyBorder="1" applyAlignment="1">
      <alignment horizontal="left" vertical="center"/>
    </xf>
    <xf numFmtId="3" fontId="17" fillId="2" borderId="0" xfId="5" applyNumberFormat="1" applyFont="1" applyFill="1" applyBorder="1" applyAlignment="1">
      <alignment horizontal="left" vertical="top" wrapText="1"/>
    </xf>
    <xf numFmtId="164" fontId="17" fillId="6" borderId="0" xfId="0" applyNumberFormat="1" applyFont="1" applyFill="1" applyBorder="1" applyAlignment="1" applyProtection="1">
      <alignment horizontal="right" vertical="top"/>
      <protection locked="0"/>
    </xf>
    <xf numFmtId="164" fontId="17" fillId="2" borderId="0" xfId="0" applyNumberFormat="1" applyFont="1" applyFill="1" applyBorder="1" applyAlignment="1" applyProtection="1">
      <alignment horizontal="right" vertical="top"/>
      <protection locked="0"/>
    </xf>
    <xf numFmtId="168" fontId="17" fillId="6" borderId="0" xfId="0" applyNumberFormat="1" applyFont="1" applyFill="1" applyBorder="1" applyAlignment="1" applyProtection="1">
      <alignment horizontal="right" vertical="top"/>
      <protection locked="0"/>
    </xf>
    <xf numFmtId="168" fontId="17" fillId="2" borderId="0" xfId="0" applyNumberFormat="1" applyFont="1" applyFill="1" applyBorder="1" applyAlignment="1" applyProtection="1">
      <alignment horizontal="right" vertical="top"/>
      <protection locked="0"/>
    </xf>
    <xf numFmtId="0" fontId="17" fillId="6" borderId="0" xfId="5" applyFont="1" applyFill="1" applyBorder="1" applyAlignment="1">
      <alignment horizontal="left" vertical="center"/>
    </xf>
    <xf numFmtId="167" fontId="17" fillId="6" borderId="0" xfId="16" applyNumberFormat="1" applyFont="1" applyFill="1" applyBorder="1" applyAlignment="1" applyProtection="1">
      <alignment horizontal="right" vertical="top"/>
      <protection locked="0"/>
    </xf>
    <xf numFmtId="167" fontId="17" fillId="2" borderId="0" xfId="16" applyNumberFormat="1" applyFont="1" applyFill="1" applyBorder="1" applyAlignment="1" applyProtection="1">
      <alignment horizontal="right" vertical="top"/>
      <protection locked="0"/>
    </xf>
    <xf numFmtId="9" fontId="17" fillId="2" borderId="0" xfId="16" applyNumberFormat="1" applyFont="1" applyFill="1" applyBorder="1" applyAlignment="1" applyProtection="1">
      <alignment horizontal="right" vertical="top"/>
      <protection locked="0"/>
    </xf>
    <xf numFmtId="0" fontId="6" fillId="2" borderId="3" xfId="5" applyFont="1" applyFill="1" applyBorder="1" applyAlignment="1">
      <alignment horizontal="left" vertical="center"/>
    </xf>
    <xf numFmtId="49" fontId="15" fillId="6" borderId="3" xfId="0" applyNumberFormat="1" applyFont="1" applyFill="1" applyBorder="1" applyAlignment="1" applyProtection="1">
      <alignment horizontal="right" vertical="top"/>
      <protection locked="0"/>
    </xf>
    <xf numFmtId="49" fontId="15" fillId="2" borderId="3" xfId="0" applyNumberFormat="1" applyFont="1" applyFill="1" applyBorder="1" applyAlignment="1" applyProtection="1">
      <alignment horizontal="right" vertical="top"/>
      <protection locked="0"/>
    </xf>
    <xf numFmtId="0" fontId="14" fillId="2" borderId="0" xfId="0" applyFont="1" applyFill="1"/>
    <xf numFmtId="0" fontId="17" fillId="2" borderId="3" xfId="5" applyFont="1" applyFill="1" applyBorder="1" applyAlignment="1">
      <alignment horizontal="left" vertical="center"/>
    </xf>
    <xf numFmtId="0" fontId="17" fillId="2" borderId="0" xfId="0" applyNumberFormat="1" applyFont="1" applyFill="1" applyBorder="1" applyAlignment="1" applyProtection="1">
      <alignment vertical="top"/>
      <protection locked="0"/>
    </xf>
    <xf numFmtId="164" fontId="17" fillId="6" borderId="0" xfId="0" applyNumberFormat="1" applyFont="1" applyFill="1" applyBorder="1" applyAlignment="1" applyProtection="1">
      <alignment horizontal="right"/>
      <protection locked="0"/>
    </xf>
    <xf numFmtId="164" fontId="17" fillId="2" borderId="0" xfId="0" applyNumberFormat="1" applyFont="1" applyFill="1" applyBorder="1" applyAlignment="1" applyProtection="1">
      <alignment horizontal="right"/>
      <protection locked="0"/>
    </xf>
    <xf numFmtId="9" fontId="17" fillId="2" borderId="0" xfId="0" applyNumberFormat="1" applyFont="1" applyFill="1" applyBorder="1" applyAlignment="1" applyProtection="1">
      <alignment horizontal="right"/>
      <protection locked="0"/>
    </xf>
    <xf numFmtId="0" fontId="17" fillId="2" borderId="3" xfId="0" applyNumberFormat="1" applyFont="1" applyFill="1" applyBorder="1" applyAlignment="1" applyProtection="1">
      <alignment vertical="top"/>
      <protection locked="0"/>
    </xf>
    <xf numFmtId="164" fontId="17" fillId="6" borderId="3" xfId="0" applyNumberFormat="1" applyFont="1" applyFill="1" applyBorder="1" applyAlignment="1" applyProtection="1">
      <alignment horizontal="right"/>
      <protection locked="0"/>
    </xf>
    <xf numFmtId="164" fontId="17" fillId="2" borderId="3" xfId="0" applyNumberFormat="1" applyFont="1" applyFill="1" applyBorder="1" applyAlignment="1" applyProtection="1">
      <alignment horizontal="right"/>
      <protection locked="0"/>
    </xf>
    <xf numFmtId="9" fontId="17" fillId="2" borderId="3" xfId="0" applyNumberFormat="1" applyFont="1" applyFill="1" applyBorder="1" applyAlignment="1" applyProtection="1">
      <alignment horizontal="right"/>
      <protection locked="0"/>
    </xf>
    <xf numFmtId="0" fontId="15" fillId="2" borderId="0" xfId="0" applyNumberFormat="1" applyFont="1" applyFill="1" applyBorder="1" applyAlignment="1" applyProtection="1">
      <alignment vertical="top"/>
      <protection locked="0"/>
    </xf>
    <xf numFmtId="164" fontId="15" fillId="6" borderId="0" xfId="0" applyNumberFormat="1" applyFont="1" applyFill="1" applyBorder="1" applyAlignment="1" applyProtection="1">
      <alignment horizontal="right"/>
      <protection locked="0"/>
    </xf>
    <xf numFmtId="164" fontId="15" fillId="2" borderId="0" xfId="0" applyNumberFormat="1" applyFont="1" applyFill="1" applyBorder="1" applyAlignment="1" applyProtection="1">
      <alignment horizontal="right"/>
      <protection locked="0"/>
    </xf>
    <xf numFmtId="9" fontId="15" fillId="2" borderId="0" xfId="0" applyNumberFormat="1" applyFont="1" applyFill="1" applyBorder="1" applyAlignment="1" applyProtection="1">
      <alignment horizontal="right"/>
      <protection locked="0"/>
    </xf>
    <xf numFmtId="0" fontId="15" fillId="2" borderId="0" xfId="0" quotePrefix="1" applyNumberFormat="1" applyFont="1" applyFill="1" applyBorder="1" applyAlignment="1" applyProtection="1">
      <alignment vertical="top"/>
      <protection locked="0"/>
    </xf>
    <xf numFmtId="0" fontId="15" fillId="2" borderId="7" xfId="0" applyNumberFormat="1" applyFont="1" applyFill="1" applyBorder="1" applyAlignment="1" applyProtection="1">
      <alignment vertical="top"/>
      <protection locked="0"/>
    </xf>
    <xf numFmtId="164" fontId="15" fillId="6" borderId="7" xfId="0" applyNumberFormat="1" applyFont="1" applyFill="1" applyBorder="1" applyAlignment="1" applyProtection="1">
      <alignment horizontal="right"/>
      <protection locked="0"/>
    </xf>
    <xf numFmtId="164" fontId="15" fillId="2" borderId="7" xfId="0" applyNumberFormat="1" applyFont="1" applyFill="1" applyBorder="1" applyAlignment="1" applyProtection="1">
      <alignment horizontal="right"/>
      <protection locked="0"/>
    </xf>
    <xf numFmtId="0" fontId="17" fillId="2" borderId="7" xfId="0" applyNumberFormat="1" applyFont="1" applyFill="1" applyBorder="1" applyAlignment="1" applyProtection="1">
      <alignment vertical="top"/>
      <protection locked="0"/>
    </xf>
    <xf numFmtId="164" fontId="17" fillId="6" borderId="7" xfId="0" applyNumberFormat="1" applyFont="1" applyFill="1" applyBorder="1" applyAlignment="1" applyProtection="1">
      <alignment horizontal="right"/>
      <protection locked="0"/>
    </xf>
    <xf numFmtId="164" fontId="17" fillId="2" borderId="7" xfId="0" applyNumberFormat="1" applyFont="1" applyFill="1" applyBorder="1" applyAlignment="1" applyProtection="1">
      <alignment horizontal="right"/>
      <protection locked="0"/>
    </xf>
    <xf numFmtId="9" fontId="17" fillId="2" borderId="7" xfId="0" applyNumberFormat="1" applyFont="1" applyFill="1" applyBorder="1" applyAlignment="1" applyProtection="1">
      <alignment horizontal="right"/>
      <protection locked="0"/>
    </xf>
    <xf numFmtId="164" fontId="17" fillId="2" borderId="0" xfId="5" applyNumberFormat="1" applyFont="1" applyFill="1" applyBorder="1" applyAlignment="1">
      <alignment horizontal="right"/>
    </xf>
    <xf numFmtId="0" fontId="15" fillId="2" borderId="0" xfId="0" applyFont="1" applyFill="1"/>
    <xf numFmtId="167" fontId="17" fillId="6" borderId="0" xfId="0" applyNumberFormat="1" applyFont="1" applyFill="1" applyBorder="1" applyAlignment="1" applyProtection="1">
      <alignment horizontal="right"/>
      <protection locked="0"/>
    </xf>
    <xf numFmtId="167" fontId="17" fillId="2" borderId="0" xfId="0" applyNumberFormat="1" applyFont="1" applyFill="1" applyBorder="1" applyAlignment="1" applyProtection="1">
      <alignment horizontal="right"/>
      <protection locked="0"/>
    </xf>
    <xf numFmtId="10" fontId="17" fillId="6" borderId="0" xfId="0" applyNumberFormat="1" applyFont="1" applyFill="1" applyBorder="1" applyAlignment="1" applyProtection="1">
      <alignment horizontal="right"/>
      <protection locked="0"/>
    </xf>
    <xf numFmtId="10" fontId="17" fillId="2" borderId="0" xfId="0" applyNumberFormat="1" applyFont="1" applyFill="1" applyBorder="1" applyAlignment="1" applyProtection="1">
      <alignment horizontal="right"/>
      <protection locked="0"/>
    </xf>
    <xf numFmtId="0" fontId="15" fillId="2" borderId="8" xfId="0" applyFont="1" applyFill="1" applyBorder="1"/>
    <xf numFmtId="164" fontId="15" fillId="6" borderId="8" xfId="0" applyNumberFormat="1" applyFont="1" applyFill="1" applyBorder="1" applyAlignment="1" applyProtection="1">
      <alignment horizontal="right"/>
      <protection locked="0"/>
    </xf>
    <xf numFmtId="164" fontId="15" fillId="2" borderId="8" xfId="0" applyNumberFormat="1" applyFont="1" applyFill="1" applyBorder="1" applyAlignment="1" applyProtection="1">
      <alignment horizontal="right"/>
      <protection locked="0"/>
    </xf>
    <xf numFmtId="9" fontId="15" fillId="2" borderId="8" xfId="0" quotePrefix="1" applyNumberFormat="1" applyFont="1" applyFill="1" applyBorder="1" applyAlignment="1" applyProtection="1">
      <alignment horizontal="right"/>
      <protection locked="0"/>
    </xf>
    <xf numFmtId="0" fontId="17" fillId="6" borderId="0" xfId="0" applyNumberFormat="1" applyFont="1" applyFill="1" applyBorder="1" applyAlignment="1" applyProtection="1">
      <alignment horizontal="right"/>
      <protection locked="0"/>
    </xf>
    <xf numFmtId="0" fontId="17" fillId="2" borderId="0" xfId="5" applyFont="1" applyFill="1" applyBorder="1" applyAlignment="1">
      <alignment horizontal="right"/>
    </xf>
    <xf numFmtId="0" fontId="17" fillId="2" borderId="0" xfId="0" applyNumberFormat="1" applyFont="1" applyFill="1" applyBorder="1" applyAlignment="1" applyProtection="1">
      <alignment horizontal="right"/>
      <protection locked="0"/>
    </xf>
    <xf numFmtId="0" fontId="17" fillId="2" borderId="8" xfId="0" applyNumberFormat="1" applyFont="1" applyFill="1" applyBorder="1" applyAlignment="1" applyProtection="1">
      <alignment vertical="top"/>
      <protection locked="0"/>
    </xf>
    <xf numFmtId="164" fontId="17" fillId="6" borderId="8" xfId="0" applyNumberFormat="1" applyFont="1" applyFill="1" applyBorder="1" applyAlignment="1" applyProtection="1">
      <alignment horizontal="right"/>
      <protection locked="0"/>
    </xf>
    <xf numFmtId="164" fontId="17" fillId="2" borderId="8" xfId="5" applyNumberFormat="1" applyFont="1" applyFill="1" applyBorder="1" applyAlignment="1">
      <alignment horizontal="right"/>
    </xf>
    <xf numFmtId="9" fontId="17" fillId="2" borderId="8" xfId="0" applyNumberFormat="1" applyFont="1" applyFill="1" applyBorder="1" applyAlignment="1" applyProtection="1">
      <alignment horizontal="right"/>
      <protection locked="0"/>
    </xf>
    <xf numFmtId="164" fontId="17" fillId="2" borderId="8" xfId="0" applyNumberFormat="1" applyFont="1" applyFill="1" applyBorder="1" applyAlignment="1" applyProtection="1">
      <alignment horizontal="right"/>
      <protection locked="0"/>
    </xf>
    <xf numFmtId="164" fontId="7" fillId="6" borderId="0" xfId="0" applyNumberFormat="1" applyFont="1" applyFill="1" applyBorder="1" applyAlignment="1" applyProtection="1">
      <alignment horizontal="right"/>
      <protection locked="0"/>
    </xf>
    <xf numFmtId="164" fontId="7" fillId="2" borderId="0" xfId="0" applyNumberFormat="1" applyFont="1" applyFill="1" applyBorder="1" applyAlignment="1" applyProtection="1">
      <alignment horizontal="right"/>
      <protection locked="0"/>
    </xf>
    <xf numFmtId="9" fontId="7" fillId="2" borderId="0" xfId="0" applyNumberFormat="1" applyFont="1" applyFill="1" applyBorder="1" applyAlignment="1" applyProtection="1">
      <alignment horizontal="right"/>
      <protection locked="0"/>
    </xf>
    <xf numFmtId="0" fontId="17" fillId="6" borderId="0" xfId="0" applyFont="1" applyFill="1" applyAlignment="1">
      <alignment horizontal="right"/>
    </xf>
    <xf numFmtId="0" fontId="17" fillId="2" borderId="0" xfId="0" applyFont="1" applyFill="1" applyAlignment="1">
      <alignment horizontal="right"/>
    </xf>
    <xf numFmtId="3" fontId="17" fillId="2" borderId="3" xfId="5" applyNumberFormat="1" applyFont="1" applyFill="1" applyBorder="1" applyAlignment="1">
      <alignment horizontal="left" vertical="top" wrapText="1"/>
    </xf>
    <xf numFmtId="3" fontId="15" fillId="2" borderId="0" xfId="5" applyNumberFormat="1" applyFont="1" applyFill="1" applyBorder="1" applyAlignment="1">
      <alignment horizontal="left" vertical="top" wrapText="1"/>
    </xf>
    <xf numFmtId="0" fontId="17" fillId="2" borderId="0" xfId="0" applyNumberFormat="1" applyFont="1" applyFill="1" applyBorder="1" applyAlignment="1" applyProtection="1">
      <alignment vertical="top" wrapText="1"/>
      <protection locked="0"/>
    </xf>
    <xf numFmtId="0" fontId="14" fillId="2" borderId="0" xfId="9" applyFont="1" applyFill="1"/>
    <xf numFmtId="0" fontId="13" fillId="2" borderId="0" xfId="9" applyFont="1" applyFill="1"/>
    <xf numFmtId="164" fontId="6" fillId="2" borderId="0" xfId="0" applyNumberFormat="1" applyFont="1" applyFill="1" applyBorder="1" applyAlignment="1" applyProtection="1">
      <alignment horizontal="right"/>
      <protection locked="0"/>
    </xf>
    <xf numFmtId="0" fontId="16" fillId="2" borderId="0" xfId="0" applyFont="1" applyFill="1"/>
    <xf numFmtId="9" fontId="16" fillId="2" borderId="0" xfId="0" applyNumberFormat="1" applyFont="1" applyFill="1"/>
    <xf numFmtId="0" fontId="14" fillId="2" borderId="0" xfId="0" applyFont="1" applyFill="1" applyBorder="1"/>
    <xf numFmtId="164" fontId="6" fillId="6" borderId="0" xfId="0" applyNumberFormat="1" applyFont="1" applyFill="1" applyBorder="1" applyAlignment="1" applyProtection="1">
      <alignment horizontal="right"/>
      <protection locked="0"/>
    </xf>
    <xf numFmtId="167" fontId="6" fillId="6" borderId="0" xfId="16" applyNumberFormat="1" applyFont="1" applyFill="1" applyBorder="1" applyAlignment="1" applyProtection="1">
      <alignment horizontal="right"/>
      <protection locked="0"/>
    </xf>
    <xf numFmtId="0" fontId="15" fillId="2" borderId="0" xfId="8" applyNumberFormat="1" applyFont="1" applyFill="1" applyBorder="1">
      <alignment vertical="center"/>
    </xf>
    <xf numFmtId="167" fontId="15" fillId="2" borderId="0" xfId="0" applyNumberFormat="1" applyFont="1" applyFill="1" applyBorder="1" applyAlignment="1" applyProtection="1">
      <alignment horizontal="right"/>
      <protection locked="0"/>
    </xf>
    <xf numFmtId="0" fontId="15" fillId="6" borderId="0" xfId="0" applyFont="1" applyFill="1"/>
    <xf numFmtId="164" fontId="15" fillId="6" borderId="0" xfId="0" applyNumberFormat="1" applyFont="1" applyFill="1" applyBorder="1" applyAlignment="1" applyProtection="1">
      <alignment horizontal="right" vertical="top"/>
      <protection locked="0"/>
    </xf>
    <xf numFmtId="49" fontId="15" fillId="2" borderId="0" xfId="6" applyNumberFormat="1" applyFont="1" applyFill="1" applyBorder="1" applyAlignment="1">
      <alignment wrapText="1"/>
    </xf>
    <xf numFmtId="164" fontId="15" fillId="6" borderId="0" xfId="7" applyNumberFormat="1" applyFont="1" applyFill="1" applyBorder="1" applyAlignment="1" applyProtection="1">
      <alignment vertical="top"/>
      <protection locked="0"/>
    </xf>
    <xf numFmtId="164" fontId="15" fillId="2" borderId="0" xfId="7" applyNumberFormat="1" applyFont="1" applyFill="1" applyBorder="1" applyAlignment="1" applyProtection="1">
      <alignment vertical="top"/>
      <protection locked="0"/>
    </xf>
    <xf numFmtId="9" fontId="15" fillId="6" borderId="0" xfId="7" applyNumberFormat="1" applyFont="1" applyFill="1" applyBorder="1" applyAlignment="1" applyProtection="1">
      <alignment vertical="top"/>
      <protection locked="0"/>
    </xf>
    <xf numFmtId="9" fontId="15" fillId="2" borderId="0" xfId="0" applyNumberFormat="1" applyFont="1" applyFill="1"/>
    <xf numFmtId="0" fontId="14" fillId="2" borderId="0" xfId="6" applyFont="1" applyFill="1" applyBorder="1">
      <alignment horizontal="left" wrapText="1"/>
    </xf>
    <xf numFmtId="0" fontId="11" fillId="2" borderId="0" xfId="6" applyFont="1" applyFill="1" applyBorder="1">
      <alignment horizontal="left" wrapText="1"/>
    </xf>
    <xf numFmtId="0" fontId="17" fillId="2" borderId="0" xfId="8" applyNumberFormat="1" applyFont="1" applyFill="1" applyBorder="1">
      <alignment vertical="center"/>
    </xf>
    <xf numFmtId="0" fontId="17" fillId="2" borderId="0" xfId="0" applyFont="1" applyFill="1"/>
    <xf numFmtId="167" fontId="17" fillId="6" borderId="0" xfId="16" applyNumberFormat="1" applyFont="1" applyFill="1" applyBorder="1" applyAlignment="1" applyProtection="1">
      <alignment horizontal="right"/>
      <protection locked="0"/>
    </xf>
    <xf numFmtId="0" fontId="20" fillId="2" borderId="0" xfId="0" quotePrefix="1" applyFont="1" applyFill="1"/>
    <xf numFmtId="165" fontId="17" fillId="2" borderId="0" xfId="1" applyNumberFormat="1" applyFont="1" applyFill="1" applyBorder="1"/>
    <xf numFmtId="0" fontId="17" fillId="2" borderId="0" xfId="6" applyFont="1" applyFill="1" applyBorder="1" applyAlignment="1">
      <alignment wrapText="1"/>
    </xf>
    <xf numFmtId="164" fontId="17" fillId="6" borderId="0" xfId="7" applyNumberFormat="1" applyFont="1" applyFill="1" applyBorder="1" applyAlignment="1" applyProtection="1">
      <alignment vertical="top"/>
      <protection locked="0"/>
    </xf>
    <xf numFmtId="164" fontId="17" fillId="2" borderId="0" xfId="7" applyNumberFormat="1" applyFont="1" applyFill="1" applyBorder="1" applyAlignment="1" applyProtection="1">
      <alignment vertical="top"/>
      <protection locked="0"/>
    </xf>
    <xf numFmtId="9" fontId="17" fillId="6" borderId="0" xfId="16" applyFont="1" applyFill="1" applyBorder="1" applyAlignment="1" applyProtection="1">
      <alignment vertical="top"/>
      <protection locked="0"/>
    </xf>
    <xf numFmtId="0" fontId="17" fillId="2" borderId="3" xfId="0" applyFont="1" applyFill="1" applyBorder="1"/>
    <xf numFmtId="0" fontId="17" fillId="2" borderId="3" xfId="8" applyNumberFormat="1" applyFont="1" applyFill="1" applyBorder="1">
      <alignment vertical="center"/>
    </xf>
    <xf numFmtId="0" fontId="20" fillId="2" borderId="3" xfId="0" quotePrefix="1" applyFont="1" applyFill="1" applyBorder="1"/>
    <xf numFmtId="0" fontId="17" fillId="2" borderId="3" xfId="6" applyFont="1" applyFill="1" applyBorder="1" applyAlignment="1">
      <alignment horizontal="left" vertical="top" wrapText="1"/>
    </xf>
    <xf numFmtId="0" fontId="17" fillId="2" borderId="8" xfId="8" applyNumberFormat="1" applyFont="1" applyFill="1" applyBorder="1">
      <alignment vertical="center"/>
    </xf>
    <xf numFmtId="0" fontId="17" fillId="2" borderId="8" xfId="0" applyFont="1" applyFill="1" applyBorder="1"/>
    <xf numFmtId="164" fontId="17" fillId="6" borderId="8" xfId="0" applyNumberFormat="1" applyFont="1" applyFill="1" applyBorder="1" applyAlignment="1" applyProtection="1">
      <alignment horizontal="right" vertical="top"/>
      <protection locked="0"/>
    </xf>
    <xf numFmtId="0" fontId="17" fillId="2" borderId="8" xfId="6" applyFont="1" applyFill="1" applyBorder="1" applyAlignment="1">
      <alignment wrapText="1"/>
    </xf>
    <xf numFmtId="164" fontId="17" fillId="6" borderId="8" xfId="7" applyNumberFormat="1" applyFont="1" applyFill="1" applyBorder="1" applyAlignment="1" applyProtection="1">
      <alignment vertical="top"/>
      <protection locked="0"/>
    </xf>
    <xf numFmtId="164" fontId="17" fillId="2" borderId="8" xfId="7" applyNumberFormat="1" applyFont="1" applyFill="1" applyBorder="1" applyAlignment="1" applyProtection="1">
      <alignment vertical="top"/>
      <protection locked="0"/>
    </xf>
    <xf numFmtId="9" fontId="17" fillId="6" borderId="8" xfId="16" applyFont="1" applyFill="1" applyBorder="1" applyAlignment="1" applyProtection="1">
      <alignment vertical="top"/>
      <protection locked="0"/>
    </xf>
    <xf numFmtId="9" fontId="16" fillId="2" borderId="8" xfId="0" applyNumberFormat="1" applyFont="1" applyFill="1" applyBorder="1"/>
    <xf numFmtId="0" fontId="16" fillId="2" borderId="0" xfId="0" applyFont="1" applyFill="1" applyBorder="1" applyAlignment="1">
      <alignment horizontal="right"/>
    </xf>
    <xf numFmtId="164" fontId="16" fillId="2" borderId="0" xfId="0" applyNumberFormat="1" applyFont="1" applyFill="1" applyAlignment="1">
      <alignment vertical="center"/>
    </xf>
    <xf numFmtId="167" fontId="16" fillId="2" borderId="0" xfId="16" applyNumberFormat="1" applyFont="1" applyFill="1" applyAlignment="1">
      <alignment vertical="center"/>
    </xf>
    <xf numFmtId="0" fontId="15" fillId="2" borderId="0" xfId="0" applyFont="1" applyFill="1" applyBorder="1"/>
    <xf numFmtId="0" fontId="19" fillId="2" borderId="0" xfId="12" applyFont="1" applyFill="1" applyAlignment="1"/>
    <xf numFmtId="0" fontId="15" fillId="2" borderId="0" xfId="5" applyFont="1" applyFill="1" applyBorder="1" applyAlignment="1">
      <alignment horizontal="left" vertical="center"/>
    </xf>
    <xf numFmtId="164" fontId="15" fillId="6" borderId="0" xfId="12" applyNumberFormat="1" applyFont="1" applyFill="1" applyAlignment="1">
      <alignment horizontal="right"/>
    </xf>
    <xf numFmtId="164" fontId="15" fillId="2" borderId="0" xfId="12" applyNumberFormat="1" applyFont="1" applyFill="1" applyAlignment="1">
      <alignment horizontal="right"/>
    </xf>
    <xf numFmtId="167" fontId="15" fillId="6" borderId="0" xfId="0" applyNumberFormat="1" applyFont="1" applyFill="1" applyBorder="1" applyAlignment="1" applyProtection="1">
      <alignment horizontal="right"/>
      <protection locked="0"/>
    </xf>
    <xf numFmtId="49" fontId="15" fillId="6" borderId="0" xfId="12" quotePrefix="1" applyNumberFormat="1" applyFont="1" applyFill="1" applyAlignment="1">
      <alignment horizontal="right" wrapText="1"/>
    </xf>
    <xf numFmtId="0" fontId="15" fillId="2" borderId="0" xfId="0" applyFont="1" applyFill="1" applyAlignment="1">
      <alignment horizontal="left" vertical="center" wrapText="1"/>
    </xf>
    <xf numFmtId="0" fontId="15" fillId="2" borderId="0" xfId="0" applyFont="1" applyFill="1" applyAlignment="1">
      <alignment wrapText="1"/>
    </xf>
    <xf numFmtId="167" fontId="17" fillId="6" borderId="0" xfId="16" applyNumberFormat="1" applyFont="1" applyFill="1" applyAlignment="1">
      <alignment horizontal="right"/>
    </xf>
    <xf numFmtId="167" fontId="17" fillId="2" borderId="0" xfId="16" applyNumberFormat="1" applyFont="1" applyFill="1" applyAlignment="1">
      <alignment horizontal="right"/>
    </xf>
    <xf numFmtId="0" fontId="17" fillId="2" borderId="0" xfId="0" applyFont="1" applyFill="1" applyAlignment="1">
      <alignment wrapText="1"/>
    </xf>
    <xf numFmtId="0" fontId="17" fillId="2" borderId="0" xfId="5" applyFont="1" applyFill="1" applyBorder="1" applyAlignment="1">
      <alignment horizontal="left" vertical="center" wrapText="1"/>
    </xf>
    <xf numFmtId="0" fontId="17" fillId="2" borderId="0" xfId="0" applyFont="1" applyFill="1" applyBorder="1" applyAlignment="1">
      <alignment vertical="center" wrapText="1"/>
    </xf>
    <xf numFmtId="0" fontId="16" fillId="2" borderId="3" xfId="0" applyFont="1" applyFill="1" applyBorder="1" applyAlignment="1">
      <alignment horizontal="right"/>
    </xf>
    <xf numFmtId="0" fontId="15" fillId="6" borderId="3" xfId="0" applyFont="1" applyFill="1" applyBorder="1" applyAlignment="1">
      <alignment horizontal="right"/>
    </xf>
    <xf numFmtId="0" fontId="15" fillId="6" borderId="3" xfId="0" applyFont="1" applyFill="1" applyBorder="1" applyAlignment="1">
      <alignment horizontal="right" wrapText="1"/>
    </xf>
    <xf numFmtId="0" fontId="15" fillId="2" borderId="3" xfId="0" applyFont="1" applyFill="1" applyBorder="1" applyAlignment="1">
      <alignment horizontal="right"/>
    </xf>
    <xf numFmtId="0" fontId="15" fillId="2" borderId="3" xfId="0" applyFont="1" applyFill="1" applyBorder="1" applyAlignment="1">
      <alignment horizontal="right" wrapText="1"/>
    </xf>
    <xf numFmtId="164" fontId="17" fillId="6" borderId="3" xfId="12" applyNumberFormat="1" applyFont="1" applyFill="1" applyBorder="1" applyAlignment="1">
      <alignment horizontal="right"/>
    </xf>
    <xf numFmtId="164" fontId="17" fillId="2" borderId="3" xfId="12" applyNumberFormat="1" applyFont="1" applyFill="1" applyBorder="1" applyAlignment="1">
      <alignment horizontal="right"/>
    </xf>
    <xf numFmtId="0" fontId="15" fillId="2" borderId="7" xfId="5" applyFont="1" applyFill="1" applyBorder="1" applyAlignment="1">
      <alignment horizontal="left" vertical="center"/>
    </xf>
    <xf numFmtId="164" fontId="6" fillId="6" borderId="3" xfId="0" applyNumberFormat="1" applyFont="1" applyFill="1" applyBorder="1" applyAlignment="1" applyProtection="1">
      <alignment horizontal="right"/>
      <protection locked="0"/>
    </xf>
    <xf numFmtId="164" fontId="6" fillId="2" borderId="3" xfId="0" applyNumberFormat="1" applyFont="1" applyFill="1" applyBorder="1" applyAlignment="1" applyProtection="1">
      <alignment horizontal="right"/>
      <protection locked="0"/>
    </xf>
    <xf numFmtId="49" fontId="15" fillId="6" borderId="3" xfId="12" quotePrefix="1" applyNumberFormat="1" applyFont="1" applyFill="1" applyBorder="1" applyAlignment="1">
      <alignment horizontal="right" wrapText="1"/>
    </xf>
    <xf numFmtId="0" fontId="17" fillId="2" borderId="3" xfId="0" applyFont="1" applyFill="1" applyBorder="1" applyAlignment="1">
      <alignment horizontal="left" wrapText="1"/>
    </xf>
    <xf numFmtId="0" fontId="15" fillId="2" borderId="0" xfId="0" applyFont="1" applyFill="1" applyBorder="1" applyAlignment="1">
      <alignment vertical="center" wrapText="1"/>
    </xf>
    <xf numFmtId="0" fontId="17" fillId="2" borderId="3" xfId="5" applyFont="1" applyFill="1" applyBorder="1" applyAlignment="1">
      <alignment horizontal="left" vertical="center" wrapText="1"/>
    </xf>
    <xf numFmtId="0" fontId="16" fillId="2" borderId="3" xfId="0" applyFont="1" applyFill="1" applyBorder="1" applyAlignment="1">
      <alignment horizontal="left" vertical="center" wrapText="1"/>
    </xf>
    <xf numFmtId="164" fontId="16" fillId="2" borderId="3" xfId="0" applyNumberFormat="1" applyFont="1" applyFill="1" applyBorder="1"/>
    <xf numFmtId="0" fontId="15" fillId="2" borderId="9" xfId="0" applyFont="1" applyFill="1" applyBorder="1"/>
    <xf numFmtId="0" fontId="15" fillId="2" borderId="9" xfId="5" applyFont="1" applyFill="1" applyBorder="1" applyAlignment="1">
      <alignment horizontal="left" vertical="center" wrapText="1"/>
    </xf>
    <xf numFmtId="164" fontId="15" fillId="6" borderId="9" xfId="0" applyNumberFormat="1" applyFont="1" applyFill="1" applyBorder="1" applyAlignment="1" applyProtection="1">
      <alignment horizontal="right"/>
      <protection locked="0"/>
    </xf>
    <xf numFmtId="164" fontId="15" fillId="2" borderId="9" xfId="0" applyNumberFormat="1" applyFont="1" applyFill="1" applyBorder="1" applyAlignment="1" applyProtection="1">
      <alignment horizontal="right"/>
      <protection locked="0"/>
    </xf>
    <xf numFmtId="0" fontId="17" fillId="2" borderId="8" xfId="5" applyFont="1" applyFill="1" applyBorder="1" applyAlignment="1">
      <alignment horizontal="left" vertical="center"/>
    </xf>
    <xf numFmtId="49" fontId="15" fillId="6" borderId="3" xfId="12" quotePrefix="1" applyNumberFormat="1" applyFont="1" applyFill="1" applyBorder="1" applyAlignment="1">
      <alignment horizontal="right" vertical="top"/>
    </xf>
    <xf numFmtId="49" fontId="15" fillId="2" borderId="3" xfId="12" quotePrefix="1" applyNumberFormat="1" applyFont="1" applyFill="1" applyBorder="1" applyAlignment="1">
      <alignment horizontal="right" vertical="top"/>
    </xf>
    <xf numFmtId="9" fontId="17" fillId="6" borderId="0" xfId="16" applyFont="1" applyFill="1" applyAlignment="1">
      <alignment horizontal="right"/>
    </xf>
    <xf numFmtId="9" fontId="17" fillId="2" borderId="0" xfId="16" applyFont="1" applyFill="1" applyAlignment="1">
      <alignment horizontal="right"/>
    </xf>
    <xf numFmtId="0" fontId="17" fillId="2" borderId="0" xfId="0" applyFont="1" applyFill="1" applyBorder="1"/>
    <xf numFmtId="165" fontId="17" fillId="2" borderId="8" xfId="0" applyNumberFormat="1" applyFont="1" applyFill="1" applyBorder="1"/>
    <xf numFmtId="165" fontId="15" fillId="2" borderId="0" xfId="0" applyNumberFormat="1" applyFont="1" applyFill="1" applyBorder="1"/>
    <xf numFmtId="14" fontId="15" fillId="6" borderId="3" xfId="0" applyNumberFormat="1" applyFont="1" applyFill="1" applyBorder="1" applyAlignment="1">
      <alignment horizontal="right"/>
    </xf>
    <xf numFmtId="14" fontId="15" fillId="2" borderId="3" xfId="0" applyNumberFormat="1" applyFont="1" applyFill="1" applyBorder="1" applyAlignment="1">
      <alignment horizontal="right"/>
    </xf>
    <xf numFmtId="0" fontId="21" fillId="6" borderId="0" xfId="0" applyFont="1" applyFill="1"/>
    <xf numFmtId="164" fontId="17" fillId="6" borderId="0" xfId="0" applyNumberFormat="1" applyFont="1" applyFill="1" applyBorder="1" applyAlignment="1" applyProtection="1">
      <alignment vertical="top"/>
      <protection locked="0"/>
    </xf>
    <xf numFmtId="164" fontId="17" fillId="2" borderId="0" xfId="0" applyNumberFormat="1" applyFont="1" applyFill="1" applyBorder="1" applyAlignment="1" applyProtection="1">
      <alignment horizontal="right" vertical="center"/>
      <protection locked="0"/>
    </xf>
    <xf numFmtId="164" fontId="17" fillId="6" borderId="8" xfId="0" applyNumberFormat="1" applyFont="1" applyFill="1" applyBorder="1" applyAlignment="1" applyProtection="1">
      <alignment vertical="top"/>
      <protection locked="0"/>
    </xf>
    <xf numFmtId="164" fontId="17" fillId="2" borderId="8" xfId="0" applyNumberFormat="1" applyFont="1" applyFill="1" applyBorder="1" applyAlignment="1" applyProtection="1">
      <alignment horizontal="right" vertical="center"/>
      <protection locked="0"/>
    </xf>
    <xf numFmtId="164" fontId="15" fillId="6" borderId="0" xfId="0" applyNumberFormat="1" applyFont="1" applyFill="1" applyBorder="1" applyAlignment="1" applyProtection="1">
      <alignment vertical="top"/>
      <protection locked="0"/>
    </xf>
    <xf numFmtId="165" fontId="15" fillId="2" borderId="0" xfId="1" applyNumberFormat="1" applyFont="1" applyFill="1" applyBorder="1"/>
    <xf numFmtId="0" fontId="19" fillId="2" borderId="0" xfId="0" applyFont="1" applyFill="1"/>
    <xf numFmtId="165" fontId="17" fillId="2" borderId="0" xfId="1" applyNumberFormat="1" applyFont="1" applyFill="1"/>
    <xf numFmtId="164" fontId="17" fillId="6" borderId="3" xfId="0" applyNumberFormat="1" applyFont="1" applyFill="1" applyBorder="1" applyAlignment="1" applyProtection="1">
      <alignment vertical="top"/>
      <protection locked="0"/>
    </xf>
    <xf numFmtId="165" fontId="17" fillId="2" borderId="3" xfId="1" applyNumberFormat="1" applyFont="1" applyFill="1" applyBorder="1"/>
    <xf numFmtId="165" fontId="15" fillId="2" borderId="0" xfId="1" applyNumberFormat="1" applyFont="1" applyFill="1"/>
    <xf numFmtId="43" fontId="21" fillId="6" borderId="0" xfId="1" applyFont="1" applyFill="1"/>
    <xf numFmtId="165" fontId="16" fillId="2" borderId="0" xfId="1" applyNumberFormat="1" applyFont="1" applyFill="1"/>
    <xf numFmtId="0" fontId="15" fillId="2" borderId="9" xfId="0" applyFont="1" applyFill="1" applyBorder="1" applyAlignment="1">
      <alignment wrapText="1"/>
    </xf>
    <xf numFmtId="164" fontId="15" fillId="6" borderId="9" xfId="0" applyNumberFormat="1" applyFont="1" applyFill="1" applyBorder="1" applyAlignment="1" applyProtection="1">
      <protection locked="0"/>
    </xf>
    <xf numFmtId="165" fontId="15" fillId="2" borderId="9" xfId="1" applyNumberFormat="1" applyFont="1" applyFill="1" applyBorder="1"/>
    <xf numFmtId="0" fontId="7" fillId="6" borderId="0" xfId="0" applyNumberFormat="1" applyFont="1" applyFill="1" applyBorder="1" applyAlignment="1" applyProtection="1">
      <alignment vertical="top"/>
      <protection locked="0"/>
    </xf>
    <xf numFmtId="0" fontId="6" fillId="2" borderId="0" xfId="0" applyNumberFormat="1" applyFont="1" applyFill="1" applyBorder="1" applyAlignment="1" applyProtection="1">
      <alignment vertical="top"/>
      <protection locked="0"/>
    </xf>
    <xf numFmtId="164" fontId="17" fillId="2" borderId="0" xfId="0" applyNumberFormat="1" applyFont="1" applyFill="1" applyBorder="1" applyAlignment="1" applyProtection="1">
      <alignment vertical="top"/>
      <protection locked="0"/>
    </xf>
    <xf numFmtId="164" fontId="17" fillId="2" borderId="3" xfId="0" applyNumberFormat="1" applyFont="1" applyFill="1" applyBorder="1" applyAlignment="1" applyProtection="1">
      <alignment vertical="top"/>
      <protection locked="0"/>
    </xf>
    <xf numFmtId="164" fontId="15" fillId="2" borderId="0" xfId="0" applyNumberFormat="1" applyFont="1" applyFill="1" applyBorder="1" applyAlignment="1" applyProtection="1">
      <alignment vertical="top"/>
      <protection locked="0"/>
    </xf>
    <xf numFmtId="0" fontId="17" fillId="2" borderId="3" xfId="0" applyNumberFormat="1" applyFont="1" applyFill="1" applyBorder="1" applyAlignment="1" applyProtection="1">
      <alignment vertical="top" wrapText="1"/>
      <protection locked="0"/>
    </xf>
    <xf numFmtId="164" fontId="19" fillId="2" borderId="0" xfId="0" applyNumberFormat="1" applyFont="1" applyFill="1" applyBorder="1" applyAlignment="1" applyProtection="1">
      <alignment vertical="top"/>
      <protection locked="0"/>
    </xf>
    <xf numFmtId="164" fontId="15" fillId="6" borderId="7" xfId="0" applyNumberFormat="1" applyFont="1" applyFill="1" applyBorder="1" applyAlignment="1" applyProtection="1">
      <alignment vertical="top"/>
      <protection locked="0"/>
    </xf>
    <xf numFmtId="164" fontId="15" fillId="2" borderId="7" xfId="0" applyNumberFormat="1" applyFont="1" applyFill="1" applyBorder="1" applyAlignment="1" applyProtection="1">
      <alignment vertical="top"/>
      <protection locked="0"/>
    </xf>
    <xf numFmtId="0" fontId="17" fillId="2" borderId="3" xfId="0" quotePrefix="1" applyNumberFormat="1" applyFont="1" applyFill="1" applyBorder="1" applyAlignment="1" applyProtection="1">
      <alignment vertical="top"/>
      <protection locked="0"/>
    </xf>
    <xf numFmtId="0" fontId="15" fillId="2" borderId="3" xfId="0" applyNumberFormat="1" applyFont="1" applyFill="1" applyBorder="1" applyAlignment="1" applyProtection="1">
      <alignment horizontal="center" vertical="top" wrapText="1"/>
      <protection locked="0"/>
    </xf>
    <xf numFmtId="0" fontId="15" fillId="2" borderId="3" xfId="0" applyFont="1" applyFill="1" applyBorder="1" applyAlignment="1">
      <alignment horizontal="center" vertical="top" wrapText="1"/>
    </xf>
    <xf numFmtId="0" fontId="15" fillId="2" borderId="3" xfId="0" applyFont="1" applyFill="1" applyBorder="1" applyAlignment="1">
      <alignment horizontal="center" vertical="center" wrapText="1"/>
    </xf>
    <xf numFmtId="0" fontId="17" fillId="2" borderId="0" xfId="0" applyFont="1" applyFill="1" applyBorder="1" applyAlignment="1">
      <alignment wrapText="1"/>
    </xf>
    <xf numFmtId="164" fontId="17" fillId="2" borderId="0" xfId="0" applyNumberFormat="1" applyFont="1" applyFill="1" applyBorder="1" applyAlignment="1" applyProtection="1">
      <protection locked="0"/>
    </xf>
    <xf numFmtId="0" fontId="17" fillId="2" borderId="0" xfId="0" applyNumberFormat="1" applyFont="1" applyFill="1" applyBorder="1" applyAlignment="1" applyProtection="1">
      <protection locked="0"/>
    </xf>
    <xf numFmtId="0" fontId="15" fillId="2" borderId="0" xfId="0" applyFont="1" applyFill="1" applyBorder="1" applyAlignment="1">
      <alignment wrapText="1"/>
    </xf>
    <xf numFmtId="164" fontId="15" fillId="2" borderId="0" xfId="0" applyNumberFormat="1" applyFont="1" applyFill="1" applyBorder="1" applyAlignment="1" applyProtection="1">
      <protection locked="0"/>
    </xf>
    <xf numFmtId="0" fontId="10" fillId="6" borderId="10" xfId="2" applyFont="1" applyFill="1" applyBorder="1" applyAlignment="1">
      <alignment vertical="center"/>
    </xf>
    <xf numFmtId="0" fontId="10" fillId="6" borderId="7" xfId="2" applyFont="1" applyFill="1" applyBorder="1" applyAlignment="1">
      <alignment vertical="center"/>
    </xf>
    <xf numFmtId="0" fontId="10" fillId="6" borderId="11" xfId="2" applyFont="1" applyFill="1" applyBorder="1" applyAlignment="1">
      <alignment vertical="center"/>
    </xf>
    <xf numFmtId="0" fontId="22" fillId="6" borderId="10" xfId="2" applyFont="1" applyFill="1" applyBorder="1" applyAlignment="1">
      <alignment vertical="center"/>
    </xf>
    <xf numFmtId="0" fontId="22" fillId="6" borderId="7" xfId="2" applyFont="1" applyFill="1" applyBorder="1" applyAlignment="1">
      <alignment vertical="center"/>
    </xf>
    <xf numFmtId="0" fontId="22" fillId="6" borderId="11" xfId="2" applyFont="1" applyFill="1" applyBorder="1" applyAlignment="1">
      <alignment vertical="center" wrapText="1"/>
    </xf>
    <xf numFmtId="0" fontId="22" fillId="6" borderId="6" xfId="2" applyFont="1" applyFill="1" applyBorder="1" applyAlignment="1">
      <alignment vertical="center" wrapText="1"/>
    </xf>
    <xf numFmtId="0" fontId="15" fillId="2" borderId="0" xfId="0" applyFont="1" applyFill="1" applyBorder="1" applyAlignment="1">
      <alignment horizontal="center"/>
    </xf>
    <xf numFmtId="9" fontId="17" fillId="6" borderId="0" xfId="16" applyNumberFormat="1" applyFont="1" applyFill="1" applyBorder="1" applyAlignment="1" applyProtection="1">
      <alignment horizontal="right"/>
      <protection locked="0"/>
    </xf>
    <xf numFmtId="9" fontId="17" fillId="2" borderId="0" xfId="16" applyNumberFormat="1" applyFont="1" applyFill="1" applyBorder="1" applyAlignment="1" applyProtection="1">
      <alignment horizontal="right"/>
      <protection locked="0"/>
    </xf>
    <xf numFmtId="9" fontId="15" fillId="6" borderId="0" xfId="16" applyNumberFormat="1" applyFont="1" applyFill="1" applyBorder="1" applyAlignment="1" applyProtection="1">
      <alignment horizontal="right"/>
      <protection locked="0"/>
    </xf>
    <xf numFmtId="9" fontId="15" fillId="2" borderId="0" xfId="16" applyNumberFormat="1" applyFont="1" applyFill="1" applyBorder="1" applyAlignment="1" applyProtection="1">
      <alignment horizontal="right"/>
      <protection locked="0"/>
    </xf>
    <xf numFmtId="9" fontId="17" fillId="6" borderId="0" xfId="7" applyNumberFormat="1" applyFont="1" applyFill="1" applyBorder="1" applyAlignment="1" applyProtection="1">
      <alignment vertical="top"/>
      <protection locked="0"/>
    </xf>
    <xf numFmtId="9" fontId="17" fillId="2" borderId="0" xfId="0" applyNumberFormat="1" applyFont="1" applyFill="1"/>
    <xf numFmtId="9" fontId="17" fillId="6" borderId="8" xfId="7" applyNumberFormat="1" applyFont="1" applyFill="1" applyBorder="1" applyAlignment="1" applyProtection="1">
      <alignment vertical="top"/>
      <protection locked="0"/>
    </xf>
    <xf numFmtId="9" fontId="17" fillId="2" borderId="8" xfId="0" applyNumberFormat="1" applyFont="1" applyFill="1" applyBorder="1"/>
    <xf numFmtId="9" fontId="17" fillId="6" borderId="0" xfId="16" applyNumberFormat="1" applyFont="1" applyFill="1" applyBorder="1" applyAlignment="1" applyProtection="1">
      <alignment vertical="top"/>
      <protection locked="0"/>
    </xf>
    <xf numFmtId="9" fontId="17" fillId="6" borderId="8" xfId="16" applyNumberFormat="1" applyFont="1" applyFill="1" applyBorder="1" applyAlignment="1" applyProtection="1">
      <alignment vertical="top"/>
      <protection locked="0"/>
    </xf>
    <xf numFmtId="0" fontId="0" fillId="2" borderId="0" xfId="0" applyFill="1" applyBorder="1"/>
    <xf numFmtId="9" fontId="17" fillId="2" borderId="0" xfId="0" applyNumberFormat="1" applyFont="1" applyFill="1" applyBorder="1"/>
    <xf numFmtId="9" fontId="15" fillId="2" borderId="0" xfId="0" applyNumberFormat="1" applyFont="1" applyFill="1" applyBorder="1"/>
    <xf numFmtId="9" fontId="16" fillId="2" borderId="0" xfId="0" applyNumberFormat="1" applyFont="1" applyFill="1" applyBorder="1"/>
    <xf numFmtId="0" fontId="11" fillId="2" borderId="0" xfId="0" applyFont="1" applyFill="1" applyBorder="1"/>
    <xf numFmtId="49" fontId="19" fillId="2" borderId="0" xfId="12" quotePrefix="1" applyNumberFormat="1" applyFont="1" applyFill="1" applyBorder="1" applyAlignment="1">
      <alignment horizontal="right" wrapText="1"/>
    </xf>
    <xf numFmtId="164" fontId="17" fillId="2" borderId="0" xfId="12" applyNumberFormat="1" applyFont="1" applyFill="1" applyBorder="1" applyAlignment="1">
      <alignment horizontal="right"/>
    </xf>
    <xf numFmtId="164" fontId="15" fillId="2" borderId="0" xfId="12" applyNumberFormat="1" applyFont="1" applyFill="1" applyBorder="1" applyAlignment="1">
      <alignment horizontal="right"/>
    </xf>
    <xf numFmtId="0" fontId="17" fillId="6" borderId="3" xfId="0" applyNumberFormat="1" applyFont="1" applyFill="1" applyBorder="1" applyAlignment="1">
      <alignment horizontal="right"/>
    </xf>
    <xf numFmtId="9" fontId="15" fillId="6" borderId="0" xfId="0" applyNumberFormat="1" applyFont="1" applyFill="1" applyBorder="1" applyAlignment="1" applyProtection="1">
      <alignment horizontal="right"/>
      <protection locked="0"/>
    </xf>
    <xf numFmtId="14" fontId="15" fillId="6" borderId="3" xfId="13" applyNumberFormat="1" applyFont="1" applyFill="1" applyBorder="1" applyAlignment="1">
      <alignment horizontal="right" wrapText="1"/>
    </xf>
    <xf numFmtId="0" fontId="12" fillId="0" borderId="0" xfId="4" applyFont="1" applyFill="1" applyBorder="1" applyAlignment="1" applyProtection="1">
      <alignment horizontal="center" vertical="center"/>
    </xf>
    <xf numFmtId="0" fontId="24" fillId="2" borderId="0" xfId="4" applyFont="1" applyFill="1"/>
    <xf numFmtId="0" fontId="24" fillId="2" borderId="0" xfId="4" applyFont="1" applyFill="1" applyAlignment="1">
      <alignment wrapText="1"/>
    </xf>
    <xf numFmtId="0" fontId="24" fillId="6" borderId="6" xfId="4" applyFont="1" applyFill="1" applyBorder="1" applyAlignment="1" applyProtection="1">
      <alignment horizontal="center" vertical="center"/>
    </xf>
    <xf numFmtId="9" fontId="17" fillId="6" borderId="12" xfId="7" applyNumberFormat="1" applyFont="1" applyFill="1" applyBorder="1" applyAlignment="1" applyProtection="1">
      <alignment vertical="top"/>
      <protection locked="0"/>
    </xf>
    <xf numFmtId="9" fontId="17" fillId="6" borderId="0" xfId="7" applyNumberFormat="1" applyFont="1" applyFill="1" applyBorder="1" applyAlignment="1" applyProtection="1">
      <alignment vertical="top"/>
      <protection locked="0"/>
    </xf>
    <xf numFmtId="9" fontId="17" fillId="6" borderId="8" xfId="7" applyNumberFormat="1" applyFont="1" applyFill="1" applyBorder="1" applyAlignment="1" applyProtection="1">
      <alignment vertical="top"/>
      <protection locked="0"/>
    </xf>
    <xf numFmtId="9" fontId="15" fillId="6" borderId="13" xfId="7" applyNumberFormat="1" applyFont="1" applyFill="1" applyBorder="1" applyAlignment="1" applyProtection="1">
      <alignment vertical="top"/>
      <protection locked="0"/>
    </xf>
    <xf numFmtId="9" fontId="17" fillId="2" borderId="12" xfId="7" applyNumberFormat="1" applyFont="1" applyFill="1" applyBorder="1" applyAlignment="1" applyProtection="1">
      <alignment vertical="top"/>
      <protection locked="0"/>
    </xf>
    <xf numFmtId="9" fontId="17" fillId="2" borderId="0" xfId="7" applyNumberFormat="1" applyFont="1" applyFill="1" applyBorder="1" applyAlignment="1" applyProtection="1">
      <alignment vertical="top"/>
      <protection locked="0"/>
    </xf>
    <xf numFmtId="9" fontId="17" fillId="2" borderId="8" xfId="0" applyNumberFormat="1" applyFont="1" applyFill="1" applyBorder="1" applyAlignment="1"/>
    <xf numFmtId="9" fontId="15" fillId="2" borderId="13" xfId="0" applyNumberFormat="1" applyFont="1" applyFill="1" applyBorder="1" applyAlignment="1"/>
    <xf numFmtId="0" fontId="15" fillId="2" borderId="0" xfId="0" applyFont="1" applyFill="1" applyBorder="1" applyAlignment="1">
      <alignment horizontal="center"/>
    </xf>
    <xf numFmtId="9" fontId="17" fillId="6" borderId="0" xfId="16" applyFont="1" applyFill="1" applyBorder="1" applyAlignment="1" applyProtection="1">
      <alignment horizontal="right" vertical="top"/>
      <protection locked="0"/>
    </xf>
    <xf numFmtId="0" fontId="15" fillId="6" borderId="3" xfId="0" applyNumberFormat="1" applyFont="1" applyFill="1" applyBorder="1" applyAlignment="1" applyProtection="1">
      <alignment horizontal="right" wrapText="1"/>
      <protection locked="0"/>
    </xf>
    <xf numFmtId="0" fontId="15" fillId="2" borderId="3" xfId="0" applyNumberFormat="1" applyFont="1" applyFill="1" applyBorder="1" applyAlignment="1" applyProtection="1">
      <alignment horizontal="right" wrapText="1"/>
      <protection locked="0"/>
    </xf>
    <xf numFmtId="0" fontId="15" fillId="2" borderId="3" xfId="5" applyFont="1" applyFill="1" applyBorder="1" applyAlignment="1">
      <alignment horizontal="right" wrapText="1"/>
    </xf>
    <xf numFmtId="167" fontId="17" fillId="6" borderId="0" xfId="16" applyNumberFormat="1" applyFont="1" applyFill="1" applyBorder="1" applyAlignment="1" applyProtection="1">
      <alignment horizontal="right"/>
      <protection locked="0"/>
    </xf>
    <xf numFmtId="167" fontId="17" fillId="2" borderId="0" xfId="16" applyNumberFormat="1" applyFont="1" applyFill="1" applyBorder="1" applyAlignment="1" applyProtection="1">
      <alignment horizontal="right"/>
      <protection locked="0"/>
    </xf>
    <xf numFmtId="167" fontId="17" fillId="2" borderId="0" xfId="16" applyNumberFormat="1" applyFont="1" applyFill="1" applyBorder="1" applyAlignment="1">
      <alignment horizontal="right"/>
    </xf>
    <xf numFmtId="10" fontId="17" fillId="6" borderId="0" xfId="16" applyNumberFormat="1" applyFont="1" applyFill="1" applyBorder="1" applyAlignment="1" applyProtection="1">
      <alignment horizontal="right"/>
      <protection locked="0"/>
    </xf>
    <xf numFmtId="10" fontId="17" fillId="2" borderId="0" xfId="16" applyNumberFormat="1" applyFont="1" applyFill="1" applyBorder="1" applyAlignment="1" applyProtection="1">
      <alignment horizontal="right"/>
      <protection locked="0"/>
    </xf>
    <xf numFmtId="10" fontId="17" fillId="2" borderId="0" xfId="16" applyNumberFormat="1" applyFont="1" applyFill="1" applyBorder="1" applyAlignment="1">
      <alignment horizontal="right"/>
    </xf>
    <xf numFmtId="167" fontId="17" fillId="2" borderId="0" xfId="16" applyNumberFormat="1" applyFont="1" applyFill="1" applyBorder="1" applyAlignment="1" applyProtection="1">
      <alignment horizontal="right"/>
      <protection locked="0"/>
    </xf>
    <xf numFmtId="167" fontId="17" fillId="2" borderId="8" xfId="16" applyNumberFormat="1" applyFont="1" applyFill="1" applyBorder="1" applyAlignment="1" applyProtection="1">
      <alignment horizontal="right"/>
      <protection locked="0"/>
    </xf>
    <xf numFmtId="167" fontId="15" fillId="6" borderId="0" xfId="16" applyNumberFormat="1" applyFont="1" applyFill="1" applyBorder="1" applyAlignment="1" applyProtection="1">
      <alignment horizontal="right"/>
      <protection locked="0"/>
    </xf>
    <xf numFmtId="0" fontId="15" fillId="2" borderId="0" xfId="8" applyNumberFormat="1" applyFont="1" applyFill="1" applyBorder="1" applyAlignment="1">
      <alignment vertical="center" wrapText="1"/>
    </xf>
    <xf numFmtId="167" fontId="17" fillId="2" borderId="0" xfId="16" applyNumberFormat="1" applyFont="1" applyFill="1"/>
    <xf numFmtId="0" fontId="15" fillId="6" borderId="3" xfId="0" applyNumberFormat="1" applyFont="1" applyFill="1" applyBorder="1" applyAlignment="1" applyProtection="1">
      <alignment horizontal="right" vertical="top" wrapText="1"/>
      <protection locked="0"/>
    </xf>
    <xf numFmtId="0" fontId="15" fillId="2" borderId="3" xfId="0" applyNumberFormat="1" applyFont="1" applyFill="1" applyBorder="1" applyAlignment="1" applyProtection="1">
      <alignment horizontal="right" vertical="top" wrapText="1"/>
      <protection locked="0"/>
    </xf>
    <xf numFmtId="0" fontId="15" fillId="2" borderId="7" xfId="0" applyNumberFormat="1" applyFont="1" applyFill="1" applyBorder="1" applyAlignment="1" applyProtection="1">
      <alignment vertical="top" wrapText="1"/>
      <protection locked="0"/>
    </xf>
    <xf numFmtId="49" fontId="15" fillId="2" borderId="3" xfId="12" quotePrefix="1" applyNumberFormat="1" applyFont="1" applyFill="1" applyBorder="1" applyAlignment="1">
      <alignment horizontal="right" wrapText="1"/>
    </xf>
    <xf numFmtId="49" fontId="15" fillId="2" borderId="0" xfId="12" quotePrefix="1" applyNumberFormat="1" applyFont="1" applyFill="1" applyAlignment="1">
      <alignment horizontal="right" wrapText="1"/>
    </xf>
    <xf numFmtId="169" fontId="15" fillId="2" borderId="3" xfId="0" quotePrefix="1" applyNumberFormat="1" applyFont="1" applyFill="1" applyBorder="1" applyAlignment="1">
      <alignment horizontal="right"/>
    </xf>
    <xf numFmtId="0" fontId="15" fillId="2" borderId="0" xfId="0" applyFont="1" applyFill="1" applyBorder="1" applyAlignment="1">
      <alignment horizontal="center" wrapText="1"/>
    </xf>
    <xf numFmtId="0" fontId="15" fillId="6" borderId="3" xfId="0" applyFont="1" applyFill="1" applyBorder="1" applyAlignment="1">
      <alignment horizontal="center"/>
    </xf>
    <xf numFmtId="49" fontId="15" fillId="6" borderId="3" xfId="0" applyNumberFormat="1" applyFont="1" applyFill="1" applyBorder="1" applyAlignment="1">
      <alignment horizontal="center"/>
    </xf>
    <xf numFmtId="0" fontId="24" fillId="6" borderId="0" xfId="4" applyFont="1" applyFill="1" applyBorder="1" applyAlignment="1" applyProtection="1">
      <alignment horizontal="center" vertical="center"/>
    </xf>
    <xf numFmtId="9" fontId="0" fillId="2" borderId="0" xfId="0" applyNumberFormat="1" applyFill="1"/>
    <xf numFmtId="167" fontId="0" fillId="2" borderId="0" xfId="0" applyNumberFormat="1" applyFill="1"/>
    <xf numFmtId="0" fontId="0" fillId="6" borderId="0" xfId="0" applyFill="1"/>
    <xf numFmtId="0" fontId="18" fillId="6" borderId="0" xfId="0" applyFont="1" applyFill="1"/>
    <xf numFmtId="0" fontId="18" fillId="2" borderId="0" xfId="0" applyFont="1" applyFill="1"/>
    <xf numFmtId="9" fontId="18" fillId="6" borderId="0" xfId="0" applyNumberFormat="1" applyFont="1" applyFill="1"/>
    <xf numFmtId="9" fontId="18" fillId="2" borderId="0" xfId="0" applyNumberFormat="1" applyFont="1" applyFill="1"/>
    <xf numFmtId="0" fontId="18" fillId="2" borderId="0" xfId="0" applyFont="1" applyFill="1" applyAlignment="1">
      <alignment horizontal="right"/>
    </xf>
    <xf numFmtId="170" fontId="18" fillId="2" borderId="0" xfId="0" applyNumberFormat="1" applyFont="1" applyFill="1"/>
    <xf numFmtId="167" fontId="18" fillId="6" borderId="0" xfId="0" applyNumberFormat="1" applyFont="1" applyFill="1"/>
    <xf numFmtId="167" fontId="18" fillId="2" borderId="0" xfId="0" applyNumberFormat="1" applyFont="1" applyFill="1"/>
    <xf numFmtId="3" fontId="18" fillId="6" borderId="0" xfId="0" applyNumberFormat="1" applyFont="1" applyFill="1"/>
    <xf numFmtId="3" fontId="17" fillId="2" borderId="0" xfId="0" applyNumberFormat="1" applyFont="1" applyFill="1" applyBorder="1" applyAlignment="1" applyProtection="1">
      <alignment horizontal="right" vertical="top"/>
      <protection locked="0"/>
    </xf>
    <xf numFmtId="3" fontId="18" fillId="2" borderId="0" xfId="0" applyNumberFormat="1" applyFont="1" applyFill="1"/>
    <xf numFmtId="171" fontId="17" fillId="2" borderId="0" xfId="0" applyNumberFormat="1" applyFont="1" applyFill="1" applyBorder="1" applyAlignment="1" applyProtection="1">
      <alignment horizontal="right" vertical="top"/>
      <protection locked="0"/>
    </xf>
    <xf numFmtId="9" fontId="17" fillId="2" borderId="0" xfId="17" applyFont="1" applyFill="1" applyBorder="1" applyAlignment="1" applyProtection="1">
      <alignment horizontal="right"/>
      <protection locked="0"/>
    </xf>
    <xf numFmtId="3" fontId="17" fillId="2" borderId="0" xfId="0" applyNumberFormat="1" applyFont="1" applyFill="1" applyBorder="1" applyAlignment="1" applyProtection="1">
      <alignment horizontal="right"/>
      <protection locked="0"/>
    </xf>
    <xf numFmtId="3" fontId="17" fillId="2" borderId="3" xfId="0" applyNumberFormat="1" applyFont="1" applyFill="1" applyBorder="1" applyAlignment="1" applyProtection="1">
      <alignment horizontal="right"/>
      <protection locked="0"/>
    </xf>
    <xf numFmtId="3" fontId="15" fillId="2" borderId="0" xfId="0" applyNumberFormat="1" applyFont="1" applyFill="1" applyBorder="1" applyAlignment="1" applyProtection="1">
      <alignment horizontal="right"/>
      <protection locked="0"/>
    </xf>
    <xf numFmtId="3" fontId="17" fillId="2" borderId="7" xfId="0" applyNumberFormat="1" applyFont="1" applyFill="1" applyBorder="1" applyAlignment="1" applyProtection="1">
      <alignment horizontal="right"/>
      <protection locked="0"/>
    </xf>
    <xf numFmtId="3" fontId="15" fillId="2" borderId="8" xfId="0" quotePrefix="1" applyNumberFormat="1" applyFont="1" applyFill="1" applyBorder="1" applyAlignment="1" applyProtection="1">
      <alignment horizontal="right"/>
      <protection locked="0"/>
    </xf>
    <xf numFmtId="9" fontId="17" fillId="2" borderId="0" xfId="17" applyFont="1" applyFill="1" applyBorder="1" applyAlignment="1">
      <alignment horizontal="right"/>
    </xf>
    <xf numFmtId="9" fontId="17" fillId="2" borderId="8" xfId="17" applyFont="1" applyFill="1" applyBorder="1" applyAlignment="1">
      <alignment horizontal="right"/>
    </xf>
    <xf numFmtId="9" fontId="15" fillId="2" borderId="0" xfId="17" applyFont="1" applyFill="1" applyBorder="1" applyAlignment="1" applyProtection="1">
      <alignment horizontal="right"/>
      <protection locked="0"/>
    </xf>
    <xf numFmtId="164" fontId="0" fillId="2" borderId="0" xfId="0" applyNumberFormat="1" applyFill="1"/>
    <xf numFmtId="0" fontId="17" fillId="6" borderId="0" xfId="0" applyNumberFormat="1" applyFont="1" applyFill="1" applyBorder="1" applyAlignment="1">
      <alignment horizontal="right"/>
    </xf>
    <xf numFmtId="164" fontId="17" fillId="0" borderId="0" xfId="0" applyNumberFormat="1" applyFont="1" applyFill="1" applyBorder="1" applyAlignment="1" applyProtection="1">
      <alignment horizontal="right"/>
      <protection locked="0"/>
    </xf>
    <xf numFmtId="168" fontId="17" fillId="2" borderId="3" xfId="5" applyNumberFormat="1" applyFont="1" applyFill="1" applyBorder="1" applyAlignment="1">
      <alignment horizontal="right"/>
    </xf>
    <xf numFmtId="9" fontId="17" fillId="6" borderId="0" xfId="17" applyFont="1" applyFill="1" applyBorder="1" applyAlignment="1" applyProtection="1">
      <alignment horizontal="right"/>
      <protection locked="0"/>
    </xf>
    <xf numFmtId="0" fontId="15" fillId="0" borderId="0" xfId="0" applyNumberFormat="1" applyFont="1" applyFill="1" applyBorder="1" applyAlignment="1" applyProtection="1">
      <alignment horizontal="left" wrapText="1"/>
      <protection locked="0"/>
    </xf>
    <xf numFmtId="0" fontId="15" fillId="6" borderId="3" xfId="0" applyNumberFormat="1" applyFont="1" applyFill="1" applyBorder="1" applyAlignment="1" applyProtection="1">
      <alignment horizontal="left" vertical="center" wrapText="1"/>
      <protection locked="0"/>
    </xf>
    <xf numFmtId="164" fontId="15" fillId="0" borderId="0" xfId="0" applyNumberFormat="1" applyFont="1" applyFill="1" applyBorder="1" applyAlignment="1" applyProtection="1">
      <alignment horizontal="right"/>
      <protection locked="0"/>
    </xf>
    <xf numFmtId="0" fontId="15" fillId="2" borderId="3" xfId="0" applyFont="1" applyFill="1" applyBorder="1" applyAlignment="1"/>
    <xf numFmtId="3" fontId="15" fillId="2" borderId="0" xfId="16" applyNumberFormat="1" applyFont="1" applyFill="1" applyBorder="1" applyAlignment="1" applyProtection="1">
      <alignment horizontal="right"/>
      <protection locked="0"/>
    </xf>
    <xf numFmtId="3" fontId="17" fillId="2" borderId="0" xfId="16" applyNumberFormat="1" applyFont="1" applyFill="1" applyBorder="1" applyAlignment="1" applyProtection="1">
      <alignment horizontal="right"/>
      <protection locked="0"/>
    </xf>
    <xf numFmtId="3" fontId="17" fillId="2" borderId="3" xfId="16" applyNumberFormat="1" applyFont="1" applyFill="1" applyBorder="1" applyAlignment="1" applyProtection="1">
      <alignment horizontal="right"/>
      <protection locked="0"/>
    </xf>
    <xf numFmtId="3" fontId="17" fillId="2" borderId="8" xfId="16" applyNumberFormat="1" applyFont="1" applyFill="1" applyBorder="1" applyAlignment="1" applyProtection="1">
      <alignment horizontal="right"/>
      <protection locked="0"/>
    </xf>
    <xf numFmtId="9" fontId="17" fillId="2" borderId="0" xfId="17" applyFont="1" applyFill="1" applyBorder="1"/>
    <xf numFmtId="3" fontId="17" fillId="6" borderId="0" xfId="1" applyNumberFormat="1" applyFont="1" applyFill="1" applyAlignment="1">
      <alignment horizontal="right"/>
    </xf>
    <xf numFmtId="165" fontId="17" fillId="6" borderId="3" xfId="1" applyNumberFormat="1" applyFont="1" applyFill="1" applyBorder="1" applyAlignment="1">
      <alignment horizontal="right"/>
    </xf>
    <xf numFmtId="165" fontId="17" fillId="6" borderId="8" xfId="1" applyNumberFormat="1" applyFont="1" applyFill="1" applyBorder="1"/>
    <xf numFmtId="165" fontId="17" fillId="6" borderId="0" xfId="1" applyNumberFormat="1" applyFont="1" applyFill="1" applyBorder="1"/>
    <xf numFmtId="9" fontId="15" fillId="6" borderId="0" xfId="16" applyNumberFormat="1" applyFont="1" applyFill="1"/>
    <xf numFmtId="0" fontId="15" fillId="2" borderId="3" xfId="0" applyFont="1" applyFill="1" applyBorder="1"/>
    <xf numFmtId="3" fontId="15" fillId="6" borderId="0" xfId="16" applyNumberFormat="1" applyFont="1" applyFill="1" applyBorder="1" applyAlignment="1" applyProtection="1">
      <alignment horizontal="right"/>
      <protection locked="0"/>
    </xf>
    <xf numFmtId="3" fontId="17" fillId="6" borderId="0" xfId="16" applyNumberFormat="1" applyFont="1" applyFill="1" applyBorder="1" applyAlignment="1" applyProtection="1">
      <alignment horizontal="right"/>
      <protection locked="0"/>
    </xf>
    <xf numFmtId="3" fontId="17" fillId="6" borderId="3" xfId="16" applyNumberFormat="1" applyFont="1" applyFill="1" applyBorder="1" applyAlignment="1" applyProtection="1">
      <alignment horizontal="right"/>
      <protection locked="0"/>
    </xf>
    <xf numFmtId="3" fontId="17" fillId="6" borderId="8" xfId="16" applyNumberFormat="1" applyFont="1" applyFill="1" applyBorder="1" applyAlignment="1" applyProtection="1">
      <alignment horizontal="right"/>
      <protection locked="0"/>
    </xf>
    <xf numFmtId="9" fontId="17" fillId="6" borderId="8" xfId="17" applyFont="1" applyFill="1" applyBorder="1"/>
    <xf numFmtId="9" fontId="15" fillId="6" borderId="0" xfId="17" applyFont="1" applyFill="1" applyBorder="1" applyAlignment="1" applyProtection="1">
      <alignment horizontal="right"/>
      <protection locked="0"/>
    </xf>
    <xf numFmtId="9" fontId="17" fillId="6" borderId="0" xfId="17" applyFont="1" applyFill="1" applyAlignment="1">
      <alignment horizontal="right"/>
    </xf>
    <xf numFmtId="9" fontId="17" fillId="6" borderId="3" xfId="17" applyFont="1" applyFill="1" applyBorder="1" applyAlignment="1">
      <alignment horizontal="right"/>
    </xf>
    <xf numFmtId="3" fontId="17" fillId="2" borderId="0" xfId="0" applyNumberFormat="1" applyFont="1" applyFill="1"/>
    <xf numFmtId="3" fontId="17" fillId="2" borderId="8" xfId="0" applyNumberFormat="1" applyFont="1" applyFill="1" applyBorder="1"/>
    <xf numFmtId="168" fontId="17" fillId="2" borderId="8" xfId="0" applyNumberFormat="1" applyFont="1" applyFill="1" applyBorder="1"/>
    <xf numFmtId="9" fontId="17" fillId="2" borderId="3" xfId="17" applyFont="1" applyFill="1" applyBorder="1" applyAlignment="1" applyProtection="1">
      <alignment horizontal="right"/>
      <protection locked="0"/>
    </xf>
    <xf numFmtId="9" fontId="17" fillId="2" borderId="8" xfId="17" applyFont="1" applyFill="1" applyBorder="1" applyAlignment="1" applyProtection="1">
      <alignment horizontal="right"/>
      <protection locked="0"/>
    </xf>
    <xf numFmtId="9" fontId="15" fillId="2" borderId="0" xfId="17" applyFont="1" applyFill="1" applyBorder="1"/>
    <xf numFmtId="164" fontId="15" fillId="6" borderId="3" xfId="0" applyNumberFormat="1" applyFont="1" applyFill="1" applyBorder="1" applyAlignment="1" applyProtection="1">
      <alignment horizontal="right"/>
      <protection locked="0"/>
    </xf>
    <xf numFmtId="3" fontId="15" fillId="6" borderId="3" xfId="16" applyNumberFormat="1" applyFont="1" applyFill="1" applyBorder="1" applyAlignment="1" applyProtection="1">
      <alignment horizontal="right"/>
      <protection locked="0"/>
    </xf>
    <xf numFmtId="165" fontId="15" fillId="6" borderId="3" xfId="1" applyNumberFormat="1" applyFont="1" applyFill="1" applyBorder="1" applyAlignment="1">
      <alignment horizontal="right"/>
    </xf>
    <xf numFmtId="9" fontId="15" fillId="6" borderId="3" xfId="17" applyFont="1" applyFill="1" applyBorder="1" applyAlignment="1">
      <alignment horizontal="right"/>
    </xf>
    <xf numFmtId="3" fontId="15" fillId="2" borderId="3" xfId="16" applyNumberFormat="1" applyFont="1" applyFill="1" applyBorder="1" applyAlignment="1" applyProtection="1">
      <alignment horizontal="right"/>
      <protection locked="0"/>
    </xf>
    <xf numFmtId="9" fontId="15" fillId="2" borderId="3" xfId="17" applyFont="1" applyFill="1" applyBorder="1" applyAlignment="1" applyProtection="1">
      <alignment horizontal="right"/>
      <protection locked="0"/>
    </xf>
    <xf numFmtId="0" fontId="15" fillId="2" borderId="3" xfId="0" quotePrefix="1" applyFont="1" applyFill="1" applyBorder="1"/>
    <xf numFmtId="9" fontId="14" fillId="6" borderId="0" xfId="0" applyNumberFormat="1" applyFont="1" applyFill="1"/>
    <xf numFmtId="0" fontId="15" fillId="6" borderId="0" xfId="0" applyFont="1" applyFill="1" applyBorder="1" applyAlignment="1"/>
    <xf numFmtId="0" fontId="15" fillId="2" borderId="0" xfId="0" applyFont="1" applyFill="1" applyBorder="1" applyAlignment="1"/>
    <xf numFmtId="167" fontId="17" fillId="6" borderId="3" xfId="16" applyNumberFormat="1" applyFont="1" applyFill="1" applyBorder="1" applyAlignment="1">
      <alignment horizontal="right"/>
    </xf>
    <xf numFmtId="167" fontId="17" fillId="2" borderId="3" xfId="16" applyNumberFormat="1" applyFont="1" applyFill="1" applyBorder="1" applyAlignment="1">
      <alignment horizontal="right"/>
    </xf>
    <xf numFmtId="167" fontId="17" fillId="2" borderId="3" xfId="16" applyNumberFormat="1" applyFont="1" applyFill="1" applyBorder="1"/>
    <xf numFmtId="167" fontId="15" fillId="6" borderId="0" xfId="16" applyNumberFormat="1" applyFont="1" applyFill="1" applyAlignment="1">
      <alignment horizontal="right"/>
    </xf>
    <xf numFmtId="167" fontId="15" fillId="2" borderId="0" xfId="16" applyNumberFormat="1" applyFont="1" applyFill="1" applyAlignment="1">
      <alignment horizontal="right"/>
    </xf>
    <xf numFmtId="167" fontId="15" fillId="6" borderId="9" xfId="16" applyNumberFormat="1" applyFont="1" applyFill="1" applyBorder="1" applyAlignment="1">
      <alignment horizontal="right"/>
    </xf>
    <xf numFmtId="167" fontId="15" fillId="2" borderId="9" xfId="16" applyNumberFormat="1" applyFont="1" applyFill="1" applyBorder="1" applyAlignment="1">
      <alignment horizontal="right"/>
    </xf>
    <xf numFmtId="14" fontId="15" fillId="2" borderId="3" xfId="13" applyNumberFormat="1" applyFont="1" applyFill="1" applyBorder="1" applyAlignment="1">
      <alignment horizontal="right" wrapText="1"/>
    </xf>
    <xf numFmtId="169" fontId="15" fillId="2" borderId="0" xfId="0" quotePrefix="1" applyNumberFormat="1" applyFont="1" applyFill="1" applyBorder="1" applyAlignment="1">
      <alignment horizontal="right" wrapText="1"/>
    </xf>
    <xf numFmtId="164" fontId="16" fillId="2" borderId="0" xfId="0" applyNumberFormat="1" applyFont="1" applyFill="1" applyBorder="1"/>
    <xf numFmtId="164" fontId="16" fillId="2" borderId="0" xfId="0" applyNumberFormat="1" applyFont="1" applyFill="1" applyBorder="1" applyAlignment="1">
      <alignment vertical="center"/>
    </xf>
    <xf numFmtId="167" fontId="16" fillId="2" borderId="0" xfId="16" applyNumberFormat="1" applyFont="1" applyFill="1" applyBorder="1" applyAlignment="1">
      <alignment vertical="center"/>
    </xf>
    <xf numFmtId="0" fontId="15" fillId="6" borderId="0" xfId="0" applyNumberFormat="1" applyFont="1" applyFill="1" applyBorder="1" applyAlignment="1" applyProtection="1">
      <alignment horizontal="right" vertical="top" wrapText="1"/>
      <protection locked="0"/>
    </xf>
    <xf numFmtId="0" fontId="15" fillId="2" borderId="0" xfId="0" applyNumberFormat="1" applyFont="1" applyFill="1" applyBorder="1" applyAlignment="1" applyProtection="1">
      <alignment horizontal="right" vertical="top" wrapText="1"/>
      <protection locked="0"/>
    </xf>
    <xf numFmtId="0" fontId="15" fillId="2" borderId="0" xfId="0" quotePrefix="1" applyNumberFormat="1" applyFont="1" applyFill="1" applyBorder="1" applyAlignment="1" applyProtection="1">
      <alignment vertical="top" wrapText="1"/>
      <protection locked="0"/>
    </xf>
    <xf numFmtId="0" fontId="17" fillId="2" borderId="3" xfId="0" applyFont="1" applyFill="1" applyBorder="1" applyAlignment="1">
      <alignment wrapText="1"/>
    </xf>
    <xf numFmtId="164" fontId="17" fillId="2" borderId="3" xfId="0" applyNumberFormat="1" applyFont="1" applyFill="1" applyBorder="1" applyAlignment="1" applyProtection="1">
      <protection locked="0"/>
    </xf>
    <xf numFmtId="0" fontId="15" fillId="2" borderId="8" xfId="0" applyFont="1" applyFill="1" applyBorder="1" applyAlignment="1">
      <alignment wrapText="1"/>
    </xf>
    <xf numFmtId="164" fontId="15" fillId="2" borderId="8" xfId="0" applyNumberFormat="1" applyFont="1" applyFill="1" applyBorder="1" applyAlignment="1" applyProtection="1">
      <protection locked="0"/>
    </xf>
    <xf numFmtId="0" fontId="17" fillId="2" borderId="9" xfId="0" applyFont="1" applyFill="1" applyBorder="1" applyAlignment="1">
      <alignment wrapText="1"/>
    </xf>
    <xf numFmtId="165" fontId="17" fillId="2" borderId="9" xfId="1" applyNumberFormat="1" applyFont="1" applyFill="1" applyBorder="1"/>
    <xf numFmtId="0" fontId="18" fillId="2" borderId="0" xfId="3" applyFont="1" applyFill="1" applyAlignment="1">
      <alignment horizontal="left" vertical="center" wrapText="1"/>
    </xf>
    <xf numFmtId="0" fontId="1" fillId="2" borderId="0" xfId="3" applyFont="1" applyFill="1" applyAlignment="1">
      <alignment horizontal="left" vertical="center" wrapText="1"/>
    </xf>
    <xf numFmtId="0" fontId="15" fillId="6" borderId="3" xfId="0" applyNumberFormat="1" applyFont="1" applyFill="1" applyBorder="1" applyAlignment="1" applyProtection="1">
      <alignment horizontal="center" wrapText="1"/>
      <protection locked="0"/>
    </xf>
    <xf numFmtId="0" fontId="15" fillId="0" borderId="3" xfId="0" applyNumberFormat="1" applyFont="1" applyFill="1" applyBorder="1" applyAlignment="1" applyProtection="1">
      <alignment horizontal="center" wrapText="1"/>
      <protection locked="0"/>
    </xf>
    <xf numFmtId="0" fontId="15" fillId="2" borderId="0" xfId="0" applyFont="1" applyFill="1" applyBorder="1" applyAlignment="1">
      <alignment horizontal="center"/>
    </xf>
    <xf numFmtId="49" fontId="15" fillId="6" borderId="0" xfId="0" applyNumberFormat="1" applyFont="1" applyFill="1" applyBorder="1" applyAlignment="1">
      <alignment horizontal="center"/>
    </xf>
    <xf numFmtId="49" fontId="15" fillId="6" borderId="3" xfId="0" applyNumberFormat="1" applyFont="1" applyFill="1" applyBorder="1" applyAlignment="1">
      <alignment horizontal="center"/>
    </xf>
    <xf numFmtId="0" fontId="15" fillId="2" borderId="3" xfId="0" applyFont="1" applyFill="1" applyBorder="1" applyAlignment="1">
      <alignment horizontal="center"/>
    </xf>
    <xf numFmtId="0" fontId="15" fillId="6" borderId="3" xfId="0" applyFont="1" applyFill="1" applyBorder="1" applyAlignment="1">
      <alignment horizontal="center"/>
    </xf>
    <xf numFmtId="0" fontId="0" fillId="0" borderId="3" xfId="0" applyBorder="1" applyAlignment="1">
      <alignment horizontal="center"/>
    </xf>
    <xf numFmtId="0" fontId="25" fillId="2" borderId="14" xfId="5" applyFont="1" applyFill="1" applyBorder="1" applyAlignment="1">
      <alignment horizontal="left" vertical="center"/>
    </xf>
    <xf numFmtId="3" fontId="15" fillId="2" borderId="0" xfId="12" applyNumberFormat="1" applyFont="1" applyFill="1" applyAlignment="1">
      <alignment horizontal="left"/>
    </xf>
    <xf numFmtId="49" fontId="17" fillId="2" borderId="0" xfId="0" applyNumberFormat="1" applyFont="1" applyFill="1" applyBorder="1" applyAlignment="1" applyProtection="1">
      <alignment horizontal="right" vertical="top"/>
      <protection locked="0"/>
    </xf>
    <xf numFmtId="49" fontId="15" fillId="2" borderId="0" xfId="0" applyNumberFormat="1" applyFont="1" applyFill="1" applyBorder="1" applyAlignment="1" applyProtection="1">
      <alignment horizontal="right" vertical="top"/>
      <protection locked="0"/>
    </xf>
    <xf numFmtId="0" fontId="24" fillId="2" borderId="0" xfId="4" applyFont="1" applyFill="1" applyBorder="1" applyAlignment="1" applyProtection="1">
      <alignment horizontal="center" vertical="center"/>
    </xf>
    <xf numFmtId="164" fontId="17" fillId="2" borderId="3" xfId="5" applyNumberFormat="1" applyFont="1" applyFill="1" applyBorder="1" applyAlignment="1">
      <alignment horizontal="right"/>
    </xf>
    <xf numFmtId="49" fontId="15" fillId="2" borderId="3" xfId="0" applyNumberFormat="1" applyFont="1" applyFill="1" applyBorder="1" applyAlignment="1">
      <alignment horizontal="center"/>
    </xf>
  </cellXfs>
  <cellStyles count="18">
    <cellStyle name="Comma" xfId="1" xr:uid="{00000000-0005-0000-0000-000000000000}"/>
    <cellStyle name="Hyperlink" xfId="4" builtinId="8"/>
    <cellStyle name="Normal 13" xfId="2" xr:uid="{00000000-0005-0000-0000-000002000000}"/>
    <cellStyle name="Normal 9" xfId="3" xr:uid="{00000000-0005-0000-0000-000003000000}"/>
    <cellStyle name="Normal_Tabellen Jaarverslag versie 2" xfId="12" xr:uid="{00000000-0005-0000-0000-000004000000}"/>
    <cellStyle name="Normal_Tabellen Jaarverslag versie 2_Lous 2 2" xfId="5" xr:uid="{00000000-0005-0000-0000-000005000000}"/>
    <cellStyle name="Percent" xfId="16" xr:uid="{00000000-0005-0000-0000-000006000000}"/>
    <cellStyle name="Procent" xfId="17" builtinId="5"/>
    <cellStyle name="SAS FM Column header" xfId="14" xr:uid="{00000000-0005-0000-0000-000008000000}"/>
    <cellStyle name="SAS FM Row header" xfId="15" xr:uid="{00000000-0005-0000-0000-000009000000}"/>
    <cellStyle name="SAS FM Totaal 4 2 3" xfId="8" xr:uid="{00000000-0005-0000-0000-00000A000000}"/>
    <cellStyle name="Standaard" xfId="0" builtinId="0"/>
    <cellStyle name="Standaard 3 2 2 2" xfId="9" xr:uid="{00000000-0005-0000-0000-00000C000000}"/>
    <cellStyle name="Standaard 4" xfId="13" xr:uid="{00000000-0005-0000-0000-00000D000000}"/>
    <cellStyle name="Standaard 5" xfId="11" xr:uid="{00000000-0005-0000-0000-00000E000000}"/>
    <cellStyle name="Standaard_Tabellen_risicoparagraaf_final_2011" xfId="6" xr:uid="{00000000-0005-0000-0000-00000F000000}"/>
    <cellStyle name="Stijl 1 2" xfId="7" xr:uid="{00000000-0005-0000-0000-000010000000}"/>
    <cellStyle name="Stijl 1 2 2" xfId="10" xr:uid="{00000000-0005-0000-0000-000011000000}"/>
  </cellStyles>
  <dxfs count="841">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3"/>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s>
  <tableStyles count="0" defaultTableStyle="TableStyleMedium2" defaultPivotStyle="PivotStyleLight16"/>
  <colors>
    <mruColors>
      <color rgb="FF4B4F54"/>
      <color rgb="FF009CDE"/>
      <color rgb="FFE3F4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0</xdr:rowOff>
    </xdr:from>
    <xdr:to>
      <xdr:col>1</xdr:col>
      <xdr:colOff>2200275</xdr:colOff>
      <xdr:row>4</xdr:row>
      <xdr:rowOff>5256</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61925"/>
          <a:ext cx="2295525" cy="491031"/>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file:///H:\Downloads\Volksbank_Factsheet_HY18.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D19"/>
  <sheetViews>
    <sheetView showGridLines="0" zoomScaleNormal="100" workbookViewId="0">
      <selection activeCell="D24" sqref="D22:E24"/>
    </sheetView>
  </sheetViews>
  <sheetFormatPr defaultColWidth="9.140625" defaultRowHeight="12.75"/>
  <cols>
    <col min="1" max="1" width="3.5703125" style="1" customWidth="1"/>
    <col min="2" max="4" width="36.5703125" style="1" customWidth="1"/>
    <col min="5" max="16384" width="9.140625" style="1"/>
  </cols>
  <sheetData>
    <row r="6" spans="2:4" ht="21" customHeight="1">
      <c r="B6" s="200" t="s">
        <v>33</v>
      </c>
      <c r="C6" s="201"/>
      <c r="D6" s="202"/>
    </row>
    <row r="7" spans="2:4" ht="25.5" customHeight="1">
      <c r="B7" s="356" t="s">
        <v>186</v>
      </c>
      <c r="C7" s="356"/>
      <c r="D7" s="356"/>
    </row>
    <row r="8" spans="2:4">
      <c r="B8" s="356" t="s">
        <v>20</v>
      </c>
      <c r="C8" s="356"/>
      <c r="D8" s="356"/>
    </row>
    <row r="9" spans="2:4">
      <c r="B9" s="357"/>
      <c r="C9" s="357"/>
      <c r="D9" s="357"/>
    </row>
    <row r="10" spans="2:4" ht="26.1" customHeight="1">
      <c r="B10" s="203" t="s">
        <v>21</v>
      </c>
      <c r="C10" s="204" t="s">
        <v>22</v>
      </c>
      <c r="D10" s="205" t="s">
        <v>23</v>
      </c>
    </row>
    <row r="11" spans="2:4">
      <c r="B11" s="230" t="s">
        <v>19</v>
      </c>
      <c r="C11" s="230" t="s">
        <v>24</v>
      </c>
      <c r="D11" s="230" t="s">
        <v>27</v>
      </c>
    </row>
    <row r="12" spans="2:4">
      <c r="B12" s="172"/>
      <c r="C12" s="230" t="s">
        <v>25</v>
      </c>
      <c r="D12" s="230" t="s">
        <v>28</v>
      </c>
    </row>
    <row r="13" spans="2:4">
      <c r="B13" s="172"/>
      <c r="C13" s="230" t="s">
        <v>26</v>
      </c>
      <c r="D13" s="230" t="s">
        <v>29</v>
      </c>
    </row>
    <row r="14" spans="2:4">
      <c r="B14" s="11"/>
      <c r="C14" s="11"/>
      <c r="D14" s="11"/>
    </row>
    <row r="15" spans="2:4" ht="26.1" customHeight="1">
      <c r="B15" s="206" t="s">
        <v>273</v>
      </c>
      <c r="C15" s="11"/>
      <c r="D15" s="11"/>
    </row>
    <row r="16" spans="2:4">
      <c r="B16" s="230" t="s">
        <v>30</v>
      </c>
      <c r="C16" s="11"/>
      <c r="D16" s="11"/>
    </row>
    <row r="17" spans="2:4">
      <c r="B17" s="231" t="s">
        <v>31</v>
      </c>
      <c r="C17" s="11"/>
      <c r="D17" s="11"/>
    </row>
    <row r="18" spans="2:4" ht="25.5">
      <c r="B18" s="231" t="s">
        <v>32</v>
      </c>
      <c r="C18" s="11"/>
      <c r="D18" s="11"/>
    </row>
    <row r="19" spans="2:4">
      <c r="B19" s="231" t="s">
        <v>272</v>
      </c>
    </row>
  </sheetData>
  <mergeCells count="3">
    <mergeCell ref="B8:D8"/>
    <mergeCell ref="B7:D7"/>
    <mergeCell ref="B9:D9"/>
  </mergeCells>
  <hyperlinks>
    <hyperlink ref="B11" location="'1.1 Commer. Develop.'!A1" display="1.1 Commercial developments" xr:uid="{00000000-0004-0000-0000-000000000000}"/>
    <hyperlink ref="C11" location="'2.1 P&amp;L accounts'!A1" display="2.1 Profit and loss accounts" xr:uid="{00000000-0004-0000-0000-000001000000}"/>
    <hyperlink ref="C12" location="'2.2 Income'!A1" display="2.2 Income" xr:uid="{00000000-0004-0000-0000-000002000000}"/>
    <hyperlink ref="C13" location="'2.3 Expenses'!A1" display="2.3 Expenses" xr:uid="{00000000-0004-0000-0000-000003000000}"/>
    <hyperlink ref="D11" location="'3.1 Credit risk'!A1" display="3.1 Credit risk" xr:uid="{00000000-0004-0000-0000-000004000000}"/>
    <hyperlink ref="D12" location="'3.2 Capital management'!A1" display="3.2 Capital management" xr:uid="{00000000-0004-0000-0000-000005000000}"/>
    <hyperlink ref="D13" location="'3.3 Liquidity and funding'!A1" display="3.3 Liquidity and funding" xr:uid="{00000000-0004-0000-0000-000006000000}"/>
    <hyperlink ref="B16" location="'4.1 Consolidated balance sheet'!A1" display="4.1 Consolidated balance sheet" xr:uid="{00000000-0004-0000-0000-000007000000}"/>
    <hyperlink ref="B17" location="'4.2 Consolidated income stateme'!A1" display="4.2 Consolidated income statement" xr:uid="{00000000-0004-0000-0000-000008000000}"/>
    <hyperlink ref="B18" location="'4.3 Con. statement of changes i'!A1" display="4.3 Consolidated statement of changes in total equity" xr:uid="{00000000-0004-0000-0000-000009000000}"/>
    <hyperlink ref="B19" r:id="rId1" location="'4.4 Con. Cashflow'!A1" xr:uid="{00000000-0004-0000-0000-00000A000000}"/>
  </hyperlinks>
  <pageMargins left="0.7" right="0.7" top="0.75" bottom="0.75" header="0.3" footer="0.3"/>
  <pageSetup paperSize="9" scale="75"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D47"/>
  <sheetViews>
    <sheetView topLeftCell="A16" workbookViewId="0">
      <selection activeCell="C33" sqref="C33"/>
    </sheetView>
  </sheetViews>
  <sheetFormatPr defaultColWidth="9.140625" defaultRowHeight="12.75"/>
  <cols>
    <col min="1" max="1" width="2.85546875" style="1" customWidth="1"/>
    <col min="2" max="2" width="39.85546875" style="1" bestFit="1" customWidth="1"/>
    <col min="3" max="4" width="15.5703125" style="1" bestFit="1" customWidth="1"/>
    <col min="5" max="5" width="14" style="1" bestFit="1" customWidth="1"/>
    <col min="6" max="16384" width="9.140625" style="1"/>
  </cols>
  <sheetData>
    <row r="2" spans="2:4" ht="21" customHeight="1">
      <c r="B2" s="232" t="s">
        <v>43</v>
      </c>
    </row>
    <row r="4" spans="2:4">
      <c r="B4" s="14" t="s">
        <v>260</v>
      </c>
    </row>
    <row r="5" spans="2:4" ht="15.75">
      <c r="B5" s="14" t="s">
        <v>176</v>
      </c>
      <c r="C5" s="4"/>
    </row>
    <row r="6" spans="2:4" ht="12.75" customHeight="1">
      <c r="B6" s="4"/>
      <c r="C6" s="4"/>
    </row>
    <row r="7" spans="2:4">
      <c r="B7" s="36" t="s">
        <v>9</v>
      </c>
      <c r="C7" s="257">
        <v>2018</v>
      </c>
      <c r="D7" s="258">
        <v>2017</v>
      </c>
    </row>
    <row r="8" spans="2:4">
      <c r="B8" s="40" t="s">
        <v>61</v>
      </c>
      <c r="C8" s="182"/>
      <c r="D8" s="183"/>
    </row>
    <row r="9" spans="2:4">
      <c r="B9" s="32" t="s">
        <v>177</v>
      </c>
      <c r="C9" s="166">
        <v>1584</v>
      </c>
      <c r="D9" s="184">
        <v>1650</v>
      </c>
    </row>
    <row r="10" spans="2:4">
      <c r="B10" s="36" t="s">
        <v>178</v>
      </c>
      <c r="C10" s="174">
        <v>676</v>
      </c>
      <c r="D10" s="185">
        <v>726</v>
      </c>
    </row>
    <row r="11" spans="2:4">
      <c r="B11" s="40" t="s">
        <v>44</v>
      </c>
      <c r="C11" s="170">
        <v>908</v>
      </c>
      <c r="D11" s="186">
        <v>924</v>
      </c>
    </row>
    <row r="12" spans="2:4">
      <c r="B12" s="32" t="s">
        <v>179</v>
      </c>
      <c r="C12" s="166">
        <v>110</v>
      </c>
      <c r="D12" s="184">
        <v>104</v>
      </c>
    </row>
    <row r="13" spans="2:4">
      <c r="B13" s="36" t="s">
        <v>180</v>
      </c>
      <c r="C13" s="174">
        <v>66</v>
      </c>
      <c r="D13" s="185">
        <v>55</v>
      </c>
    </row>
    <row r="14" spans="2:4">
      <c r="B14" s="40" t="s">
        <v>45</v>
      </c>
      <c r="C14" s="170">
        <v>44</v>
      </c>
      <c r="D14" s="186">
        <v>49</v>
      </c>
    </row>
    <row r="15" spans="2:4">
      <c r="B15" s="32" t="s">
        <v>63</v>
      </c>
      <c r="C15" s="166">
        <v>3</v>
      </c>
      <c r="D15" s="184">
        <v>26</v>
      </c>
    </row>
    <row r="16" spans="2:4">
      <c r="B16" s="32" t="s">
        <v>64</v>
      </c>
      <c r="C16" s="166">
        <v>2</v>
      </c>
      <c r="D16" s="184">
        <v>28</v>
      </c>
    </row>
    <row r="17" spans="2:4">
      <c r="B17" s="36" t="s">
        <v>65</v>
      </c>
      <c r="C17" s="174">
        <v>1</v>
      </c>
      <c r="D17" s="185">
        <v>1</v>
      </c>
    </row>
    <row r="18" spans="2:4">
      <c r="B18" s="40" t="s">
        <v>47</v>
      </c>
      <c r="C18" s="170">
        <v>958</v>
      </c>
      <c r="D18" s="186">
        <v>1028</v>
      </c>
    </row>
    <row r="19" spans="2:4">
      <c r="B19" s="40" t="s">
        <v>70</v>
      </c>
      <c r="C19" s="170"/>
      <c r="D19" s="188"/>
    </row>
    <row r="20" spans="2:4">
      <c r="B20" s="32" t="s">
        <v>72</v>
      </c>
      <c r="C20" s="166">
        <v>402</v>
      </c>
      <c r="D20" s="184">
        <v>381</v>
      </c>
    </row>
    <row r="21" spans="2:4" ht="24">
      <c r="B21" s="77" t="s">
        <v>181</v>
      </c>
      <c r="C21" s="166">
        <v>21</v>
      </c>
      <c r="D21" s="184">
        <v>21</v>
      </c>
    </row>
    <row r="22" spans="2:4">
      <c r="B22" s="32" t="s">
        <v>74</v>
      </c>
      <c r="C22" s="166">
        <v>186</v>
      </c>
      <c r="D22" s="184">
        <v>201</v>
      </c>
    </row>
    <row r="23" spans="2:4">
      <c r="B23" s="32" t="s">
        <v>52</v>
      </c>
      <c r="C23" s="166">
        <v>-12</v>
      </c>
      <c r="D23" s="184">
        <v>-24</v>
      </c>
    </row>
    <row r="24" spans="2:4">
      <c r="B24" s="45" t="s">
        <v>51</v>
      </c>
      <c r="C24" s="189">
        <v>597</v>
      </c>
      <c r="D24" s="190">
        <v>579</v>
      </c>
    </row>
    <row r="25" spans="2:4">
      <c r="B25" s="44" t="s">
        <v>182</v>
      </c>
      <c r="C25" s="170">
        <v>361</v>
      </c>
      <c r="D25" s="186">
        <v>449</v>
      </c>
    </row>
    <row r="26" spans="2:4">
      <c r="B26" s="191" t="s">
        <v>53</v>
      </c>
      <c r="C26" s="174">
        <v>93</v>
      </c>
      <c r="D26" s="185">
        <v>120</v>
      </c>
    </row>
    <row r="27" spans="2:4">
      <c r="B27" s="44" t="s">
        <v>261</v>
      </c>
      <c r="C27" s="170">
        <v>268</v>
      </c>
      <c r="D27" s="186">
        <v>329</v>
      </c>
    </row>
    <row r="30" spans="2:4">
      <c r="B30" s="14" t="s">
        <v>368</v>
      </c>
    </row>
    <row r="31" spans="2:4">
      <c r="B31" s="36" t="s">
        <v>9</v>
      </c>
      <c r="C31" s="257">
        <v>2018</v>
      </c>
      <c r="D31" s="258">
        <v>2017</v>
      </c>
    </row>
    <row r="32" spans="2:4" ht="24">
      <c r="B32" s="349" t="s">
        <v>316</v>
      </c>
      <c r="C32" s="347"/>
      <c r="D32" s="348"/>
    </row>
    <row r="33" spans="2:4">
      <c r="B33" s="36" t="s">
        <v>317</v>
      </c>
      <c r="C33" s="174">
        <v>2</v>
      </c>
      <c r="D33" s="185">
        <v>1</v>
      </c>
    </row>
    <row r="34" spans="2:4">
      <c r="B34" s="40" t="s">
        <v>318</v>
      </c>
      <c r="C34" s="347">
        <v>2</v>
      </c>
      <c r="D34" s="348">
        <v>1</v>
      </c>
    </row>
    <row r="35" spans="2:4">
      <c r="B35" s="32"/>
      <c r="C35" s="347"/>
      <c r="D35" s="348"/>
    </row>
    <row r="36" spans="2:4">
      <c r="B36" s="44" t="s">
        <v>319</v>
      </c>
    </row>
    <row r="37" spans="2:4">
      <c r="B37" s="32" t="s">
        <v>262</v>
      </c>
      <c r="C37" s="166">
        <v>-5</v>
      </c>
      <c r="D37" s="184">
        <v>-8</v>
      </c>
    </row>
    <row r="38" spans="2:4">
      <c r="B38" s="32" t="s">
        <v>263</v>
      </c>
      <c r="C38" s="166">
        <v>-4</v>
      </c>
      <c r="D38" s="184">
        <v>-34</v>
      </c>
    </row>
    <row r="39" spans="2:4" ht="24">
      <c r="B39" s="259" t="s">
        <v>320</v>
      </c>
      <c r="C39" s="189">
        <v>-9</v>
      </c>
      <c r="D39" s="190">
        <v>-42</v>
      </c>
    </row>
    <row r="40" spans="2:4">
      <c r="B40" s="44" t="s">
        <v>264</v>
      </c>
      <c r="C40" s="170">
        <v>-7</v>
      </c>
      <c r="D40" s="186">
        <v>-41</v>
      </c>
    </row>
    <row r="41" spans="2:4">
      <c r="B41" s="44"/>
    </row>
    <row r="42" spans="2:4">
      <c r="B42" s="44"/>
    </row>
    <row r="43" spans="2:4">
      <c r="B43" s="14" t="s">
        <v>265</v>
      </c>
    </row>
    <row r="44" spans="2:4">
      <c r="B44" s="36" t="s">
        <v>9</v>
      </c>
      <c r="C44" s="257">
        <v>2018</v>
      </c>
      <c r="D44" s="258">
        <v>2017</v>
      </c>
    </row>
    <row r="45" spans="2:4">
      <c r="B45" s="32" t="s">
        <v>266</v>
      </c>
      <c r="C45" s="166">
        <v>268</v>
      </c>
      <c r="D45" s="184">
        <v>329</v>
      </c>
    </row>
    <row r="46" spans="2:4">
      <c r="B46" s="191" t="s">
        <v>267</v>
      </c>
      <c r="C46" s="174">
        <v>-7</v>
      </c>
      <c r="D46" s="185">
        <v>-41</v>
      </c>
    </row>
    <row r="47" spans="2:4">
      <c r="B47" s="44" t="s">
        <v>268</v>
      </c>
      <c r="C47" s="170">
        <v>261</v>
      </c>
      <c r="D47" s="186">
        <v>288</v>
      </c>
    </row>
  </sheetData>
  <conditionalFormatting sqref="B6:C6 C15:D15 C5 D19:D27 B20:B26">
    <cfRule type="expression" dxfId="148" priority="91" stopIfTrue="1">
      <formula>CelHeeftFormule</formula>
    </cfRule>
  </conditionalFormatting>
  <conditionalFormatting sqref="D11">
    <cfRule type="expression" dxfId="147" priority="55" stopIfTrue="1">
      <formula>CelHeeftFormule</formula>
    </cfRule>
  </conditionalFormatting>
  <conditionalFormatting sqref="C7:C10 C19:C23 C26 C12:C13">
    <cfRule type="expression" dxfId="146" priority="69" stopIfTrue="1">
      <formula>CelHeeftFormule</formula>
    </cfRule>
  </conditionalFormatting>
  <conditionalFormatting sqref="C24:C25 C27">
    <cfRule type="expression" dxfId="145" priority="67" stopIfTrue="1">
      <formula>CelHeeftFormule</formula>
    </cfRule>
  </conditionalFormatting>
  <conditionalFormatting sqref="C14">
    <cfRule type="expression" dxfId="144" priority="65" stopIfTrue="1">
      <formula>CelHeeftFormule</formula>
    </cfRule>
  </conditionalFormatting>
  <conditionalFormatting sqref="C11">
    <cfRule type="expression" dxfId="143" priority="63" stopIfTrue="1">
      <formula>CelHeeftFormule</formula>
    </cfRule>
  </conditionalFormatting>
  <conditionalFormatting sqref="D12:D13 D7:D10">
    <cfRule type="expression" dxfId="142" priority="58" stopIfTrue="1">
      <formula>CelHeeftFormule</formula>
    </cfRule>
  </conditionalFormatting>
  <conditionalFormatting sqref="D14">
    <cfRule type="expression" dxfId="141" priority="56" stopIfTrue="1">
      <formula>CelHeeftFormule</formula>
    </cfRule>
  </conditionalFormatting>
  <conditionalFormatting sqref="C39:C40">
    <cfRule type="expression" dxfId="140" priority="29" stopIfTrue="1">
      <formula>CelHeeftFormule</formula>
    </cfRule>
  </conditionalFormatting>
  <conditionalFormatting sqref="B5">
    <cfRule type="expression" dxfId="139" priority="52" stopIfTrue="1">
      <formula>CelHeeftFormule</formula>
    </cfRule>
  </conditionalFormatting>
  <conditionalFormatting sqref="B7:B10 B12:B13">
    <cfRule type="expression" dxfId="138" priority="50" stopIfTrue="1">
      <formula>CelHeeftFormule</formula>
    </cfRule>
  </conditionalFormatting>
  <conditionalFormatting sqref="B19">
    <cfRule type="expression" dxfId="137" priority="47" stopIfTrue="1">
      <formula>CelHeeftFormule</formula>
    </cfRule>
  </conditionalFormatting>
  <conditionalFormatting sqref="B14">
    <cfRule type="expression" dxfId="136" priority="49" stopIfTrue="1">
      <formula>CelHeeftFormule</formula>
    </cfRule>
  </conditionalFormatting>
  <conditionalFormatting sqref="B11">
    <cfRule type="expression" dxfId="135" priority="48" stopIfTrue="1">
      <formula>CelHeeftFormule</formula>
    </cfRule>
  </conditionalFormatting>
  <conditionalFormatting sqref="B15">
    <cfRule type="expression" dxfId="134" priority="46" stopIfTrue="1">
      <formula>CelHeeftFormule</formula>
    </cfRule>
  </conditionalFormatting>
  <conditionalFormatting sqref="C16">
    <cfRule type="expression" dxfId="133" priority="42" stopIfTrue="1">
      <formula>CelHeeftFormule</formula>
    </cfRule>
  </conditionalFormatting>
  <conditionalFormatting sqref="B4">
    <cfRule type="expression" dxfId="132" priority="43" stopIfTrue="1">
      <formula>CelHeeftFormule</formula>
    </cfRule>
  </conditionalFormatting>
  <conditionalFormatting sqref="D16">
    <cfRule type="expression" dxfId="131" priority="41" stopIfTrue="1">
      <formula>CelHeeftFormule</formula>
    </cfRule>
  </conditionalFormatting>
  <conditionalFormatting sqref="B16">
    <cfRule type="expression" dxfId="130" priority="40" stopIfTrue="1">
      <formula>CelHeeftFormule</formula>
    </cfRule>
  </conditionalFormatting>
  <conditionalFormatting sqref="D44">
    <cfRule type="expression" dxfId="129" priority="15" stopIfTrue="1">
      <formula>CelHeeftFormule</formula>
    </cfRule>
  </conditionalFormatting>
  <conditionalFormatting sqref="B31 B34:B35">
    <cfRule type="expression" dxfId="128" priority="14" stopIfTrue="1">
      <formula>CelHeeftFormule</formula>
    </cfRule>
  </conditionalFormatting>
  <conditionalFormatting sqref="B44">
    <cfRule type="expression" dxfId="127" priority="13" stopIfTrue="1">
      <formula>CelHeeftFormule</formula>
    </cfRule>
  </conditionalFormatting>
  <conditionalFormatting sqref="C47">
    <cfRule type="expression" dxfId="126" priority="20" stopIfTrue="1">
      <formula>CelHeeftFormule</formula>
    </cfRule>
  </conditionalFormatting>
  <conditionalFormatting sqref="B30">
    <cfRule type="expression" dxfId="125" priority="28" stopIfTrue="1">
      <formula>CelHeeftFormule</formula>
    </cfRule>
  </conditionalFormatting>
  <conditionalFormatting sqref="D37 B37">
    <cfRule type="expression" dxfId="124" priority="33" stopIfTrue="1">
      <formula>CelHeeftFormule</formula>
    </cfRule>
  </conditionalFormatting>
  <conditionalFormatting sqref="C37">
    <cfRule type="expression" dxfId="123" priority="32" stopIfTrue="1">
      <formula>CelHeeftFormule</formula>
    </cfRule>
  </conditionalFormatting>
  <conditionalFormatting sqref="D38:D40 B38:B40">
    <cfRule type="expression" dxfId="122" priority="31" stopIfTrue="1">
      <formula>CelHeeftFormule</formula>
    </cfRule>
  </conditionalFormatting>
  <conditionalFormatting sqref="C38">
    <cfRule type="expression" dxfId="121" priority="30" stopIfTrue="1">
      <formula>CelHeeftFormule</formula>
    </cfRule>
  </conditionalFormatting>
  <conditionalFormatting sqref="D46:D47 B46">
    <cfRule type="expression" dxfId="120" priority="22" stopIfTrue="1">
      <formula>CelHeeftFormule</formula>
    </cfRule>
  </conditionalFormatting>
  <conditionalFormatting sqref="C46">
    <cfRule type="expression" dxfId="119" priority="21" stopIfTrue="1">
      <formula>CelHeeftFormule</formula>
    </cfRule>
  </conditionalFormatting>
  <conditionalFormatting sqref="D45 B45">
    <cfRule type="expression" dxfId="118" priority="24" stopIfTrue="1">
      <formula>CelHeeftFormule</formula>
    </cfRule>
  </conditionalFormatting>
  <conditionalFormatting sqref="C45">
    <cfRule type="expression" dxfId="117" priority="23" stopIfTrue="1">
      <formula>CelHeeftFormule</formula>
    </cfRule>
  </conditionalFormatting>
  <conditionalFormatting sqref="B43">
    <cfRule type="expression" dxfId="116" priority="19" stopIfTrue="1">
      <formula>CelHeeftFormule</formula>
    </cfRule>
  </conditionalFormatting>
  <conditionalFormatting sqref="C31:C32 C34:C35">
    <cfRule type="expression" dxfId="115" priority="18" stopIfTrue="1">
      <formula>CelHeeftFormule</formula>
    </cfRule>
  </conditionalFormatting>
  <conditionalFormatting sqref="D31:D32 D34:D35">
    <cfRule type="expression" dxfId="114" priority="17" stopIfTrue="1">
      <formula>CelHeeftFormule</formula>
    </cfRule>
  </conditionalFormatting>
  <conditionalFormatting sqref="C44">
    <cfRule type="expression" dxfId="113" priority="16" stopIfTrue="1">
      <formula>CelHeeftFormule</formula>
    </cfRule>
  </conditionalFormatting>
  <conditionalFormatting sqref="C18">
    <cfRule type="expression" dxfId="112" priority="12" stopIfTrue="1">
      <formula>CelHeeftFormule</formula>
    </cfRule>
  </conditionalFormatting>
  <conditionalFormatting sqref="D18">
    <cfRule type="expression" dxfId="111" priority="11" stopIfTrue="1">
      <formula>CelHeeftFormule</formula>
    </cfRule>
  </conditionalFormatting>
  <conditionalFormatting sqref="B18">
    <cfRule type="expression" dxfId="110" priority="10" stopIfTrue="1">
      <formula>CelHeeftFormule</formula>
    </cfRule>
  </conditionalFormatting>
  <conditionalFormatting sqref="C17">
    <cfRule type="expression" dxfId="109" priority="9" stopIfTrue="1">
      <formula>CelHeeftFormule</formula>
    </cfRule>
  </conditionalFormatting>
  <conditionalFormatting sqref="D17">
    <cfRule type="expression" dxfId="108" priority="8" stopIfTrue="1">
      <formula>CelHeeftFormule</formula>
    </cfRule>
  </conditionalFormatting>
  <conditionalFormatting sqref="B17">
    <cfRule type="expression" dxfId="107" priority="7" stopIfTrue="1">
      <formula>CelHeeftFormule</formula>
    </cfRule>
  </conditionalFormatting>
  <conditionalFormatting sqref="D33 B33">
    <cfRule type="expression" dxfId="106" priority="2" stopIfTrue="1">
      <formula>CelHeeftFormule</formula>
    </cfRule>
  </conditionalFormatting>
  <conditionalFormatting sqref="C33">
    <cfRule type="expression" dxfId="105" priority="1" stopIfTrue="1">
      <formula>CelHeeftFormule</formula>
    </cfRule>
  </conditionalFormatting>
  <hyperlinks>
    <hyperlink ref="B2" location="'Table of content'!A1" display="Back to table of content" xr:uid="{00000000-0004-0000-0900-000000000000}"/>
  </hyperlinks>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M55"/>
  <sheetViews>
    <sheetView tabSelected="1" topLeftCell="A7" workbookViewId="0">
      <selection activeCell="B42" sqref="B42:J42"/>
    </sheetView>
  </sheetViews>
  <sheetFormatPr defaultColWidth="9.140625" defaultRowHeight="12.75"/>
  <cols>
    <col min="1" max="1" width="2.85546875" style="1" customWidth="1"/>
    <col min="2" max="2" width="64.85546875" style="1" bestFit="1" customWidth="1"/>
    <col min="3" max="10" width="11.7109375" style="1" customWidth="1"/>
    <col min="11" max="16384" width="9.140625" style="1"/>
  </cols>
  <sheetData>
    <row r="2" spans="2:13" ht="21" customHeight="1">
      <c r="B2" s="232" t="s">
        <v>43</v>
      </c>
    </row>
    <row r="4" spans="2:13">
      <c r="B4" s="14" t="s">
        <v>260</v>
      </c>
    </row>
    <row r="7" spans="2:13" ht="15.75">
      <c r="B7" s="14" t="s">
        <v>321</v>
      </c>
      <c r="C7" s="4"/>
    </row>
    <row r="8" spans="2:13" ht="36">
      <c r="B8" s="36" t="s">
        <v>9</v>
      </c>
      <c r="C8" s="192" t="s">
        <v>183</v>
      </c>
      <c r="D8" s="192" t="s">
        <v>184</v>
      </c>
      <c r="E8" s="193" t="s">
        <v>185</v>
      </c>
      <c r="F8" s="194" t="s">
        <v>0</v>
      </c>
      <c r="G8" s="194" t="s">
        <v>118</v>
      </c>
      <c r="H8" s="193" t="s">
        <v>172</v>
      </c>
      <c r="I8" s="193" t="s">
        <v>173</v>
      </c>
      <c r="J8" s="192" t="s">
        <v>174</v>
      </c>
    </row>
    <row r="9" spans="2:13">
      <c r="B9" s="195" t="s">
        <v>322</v>
      </c>
      <c r="C9" s="196">
        <v>381</v>
      </c>
      <c r="D9" s="196">
        <v>3787</v>
      </c>
      <c r="E9" s="196">
        <v>6</v>
      </c>
      <c r="F9" s="196">
        <v>36</v>
      </c>
      <c r="G9" s="196">
        <v>98</v>
      </c>
      <c r="H9" s="196">
        <v>-923</v>
      </c>
      <c r="I9" s="196">
        <v>329</v>
      </c>
      <c r="J9" s="196">
        <v>3714</v>
      </c>
    </row>
    <row r="10" spans="2:13">
      <c r="B10" s="350" t="s">
        <v>269</v>
      </c>
      <c r="C10" s="351">
        <v>0</v>
      </c>
      <c r="D10" s="351">
        <v>0</v>
      </c>
      <c r="E10" s="351">
        <v>0</v>
      </c>
      <c r="F10" s="351">
        <v>0</v>
      </c>
      <c r="G10" s="351">
        <v>-80</v>
      </c>
      <c r="H10" s="351">
        <v>-134</v>
      </c>
      <c r="I10" s="351">
        <v>0</v>
      </c>
      <c r="J10" s="351">
        <v>-214</v>
      </c>
    </row>
    <row r="11" spans="2:13">
      <c r="B11" s="198" t="s">
        <v>270</v>
      </c>
      <c r="C11" s="196">
        <v>381</v>
      </c>
      <c r="D11" s="196">
        <v>3787</v>
      </c>
      <c r="E11" s="196">
        <v>6</v>
      </c>
      <c r="F11" s="196">
        <v>36</v>
      </c>
      <c r="G11" s="196">
        <v>18</v>
      </c>
      <c r="H11" s="196">
        <v>-1057</v>
      </c>
      <c r="I11" s="196">
        <v>329</v>
      </c>
      <c r="J11" s="196">
        <v>3500</v>
      </c>
    </row>
    <row r="12" spans="2:13">
      <c r="B12" s="197" t="s">
        <v>271</v>
      </c>
      <c r="C12" s="196">
        <v>0</v>
      </c>
      <c r="D12" s="196">
        <v>0</v>
      </c>
      <c r="E12" s="196">
        <v>0</v>
      </c>
      <c r="F12" s="196">
        <v>0</v>
      </c>
      <c r="G12" s="196">
        <v>0</v>
      </c>
      <c r="H12" s="196">
        <v>139</v>
      </c>
      <c r="I12" s="196">
        <v>-139</v>
      </c>
      <c r="J12" s="196">
        <v>0</v>
      </c>
    </row>
    <row r="13" spans="2:13">
      <c r="B13" s="195" t="s">
        <v>323</v>
      </c>
      <c r="C13" s="196">
        <v>0</v>
      </c>
      <c r="D13" s="196">
        <v>0</v>
      </c>
      <c r="E13" s="196">
        <v>0</v>
      </c>
      <c r="F13" s="196">
        <v>-2</v>
      </c>
      <c r="G13" s="196">
        <v>0</v>
      </c>
      <c r="H13" s="196">
        <v>0</v>
      </c>
      <c r="I13" s="196">
        <v>0</v>
      </c>
      <c r="J13" s="196">
        <v>-2</v>
      </c>
      <c r="M13" s="218"/>
    </row>
    <row r="14" spans="2:13">
      <c r="B14" s="195" t="s">
        <v>324</v>
      </c>
      <c r="C14" s="196">
        <v>0</v>
      </c>
      <c r="D14" s="196">
        <v>0</v>
      </c>
      <c r="E14" s="196">
        <v>0</v>
      </c>
      <c r="F14" s="196">
        <v>-3</v>
      </c>
      <c r="G14" s="196">
        <v>-4</v>
      </c>
      <c r="H14" s="196">
        <v>0</v>
      </c>
      <c r="I14" s="196">
        <v>0</v>
      </c>
      <c r="J14" s="196">
        <v>-7</v>
      </c>
      <c r="M14" s="218"/>
    </row>
    <row r="15" spans="2:13">
      <c r="B15" s="195" t="s">
        <v>325</v>
      </c>
      <c r="C15" s="196">
        <v>0</v>
      </c>
      <c r="D15" s="196">
        <v>0</v>
      </c>
      <c r="E15" s="196">
        <v>0</v>
      </c>
      <c r="F15" s="196">
        <v>0</v>
      </c>
      <c r="G15" s="196">
        <v>0</v>
      </c>
      <c r="H15" s="196">
        <v>0</v>
      </c>
      <c r="I15" s="196">
        <v>0</v>
      </c>
      <c r="J15" s="196">
        <v>0</v>
      </c>
    </row>
    <row r="16" spans="2:13">
      <c r="B16" s="350" t="s">
        <v>326</v>
      </c>
      <c r="C16" s="351">
        <v>0</v>
      </c>
      <c r="D16" s="351">
        <v>0</v>
      </c>
      <c r="E16" s="351">
        <v>0</v>
      </c>
      <c r="F16" s="351">
        <v>0</v>
      </c>
      <c r="G16" s="351">
        <v>0</v>
      </c>
      <c r="H16" s="351">
        <v>2</v>
      </c>
      <c r="I16" s="351">
        <v>0</v>
      </c>
      <c r="J16" s="351">
        <v>2</v>
      </c>
    </row>
    <row r="17" spans="2:10">
      <c r="B17" s="198" t="s">
        <v>332</v>
      </c>
      <c r="C17" s="199">
        <v>0</v>
      </c>
      <c r="D17" s="199">
        <v>0</v>
      </c>
      <c r="E17" s="199">
        <v>0</v>
      </c>
      <c r="F17" s="199">
        <v>-5</v>
      </c>
      <c r="G17" s="199">
        <v>-4</v>
      </c>
      <c r="H17" s="199">
        <v>2</v>
      </c>
      <c r="I17" s="199">
        <v>0</v>
      </c>
      <c r="J17" s="199">
        <v>-7</v>
      </c>
    </row>
    <row r="18" spans="2:10" ht="13.5" thickBot="1">
      <c r="B18" s="354" t="s">
        <v>327</v>
      </c>
      <c r="C18" s="355">
        <v>0</v>
      </c>
      <c r="D18" s="355">
        <v>0</v>
      </c>
      <c r="E18" s="355">
        <v>0</v>
      </c>
      <c r="F18" s="355">
        <v>0</v>
      </c>
      <c r="G18" s="355">
        <v>0</v>
      </c>
      <c r="H18" s="355">
        <v>0</v>
      </c>
      <c r="I18" s="355">
        <v>268</v>
      </c>
      <c r="J18" s="355">
        <v>268</v>
      </c>
    </row>
    <row r="19" spans="2:10">
      <c r="B19" s="198" t="s">
        <v>328</v>
      </c>
      <c r="C19" s="199">
        <v>0</v>
      </c>
      <c r="D19" s="199">
        <v>0</v>
      </c>
      <c r="E19" s="199">
        <v>0</v>
      </c>
      <c r="F19" s="199">
        <v>-5</v>
      </c>
      <c r="G19" s="199">
        <v>-4</v>
      </c>
      <c r="H19" s="199">
        <v>141</v>
      </c>
      <c r="I19" s="199">
        <v>129</v>
      </c>
      <c r="J19" s="199">
        <v>261</v>
      </c>
    </row>
    <row r="20" spans="2:10">
      <c r="B20" s="350" t="s">
        <v>329</v>
      </c>
      <c r="C20" s="351">
        <v>0</v>
      </c>
      <c r="D20" s="351">
        <v>0</v>
      </c>
      <c r="E20" s="351">
        <v>0</v>
      </c>
      <c r="F20" s="351">
        <v>0</v>
      </c>
      <c r="G20" s="351">
        <v>0</v>
      </c>
      <c r="H20" s="351">
        <v>0</v>
      </c>
      <c r="I20" s="351">
        <v>-190</v>
      </c>
      <c r="J20" s="351">
        <v>-190</v>
      </c>
    </row>
    <row r="21" spans="2:10" ht="13.5" thickBot="1">
      <c r="B21" s="352" t="s">
        <v>330</v>
      </c>
      <c r="C21" s="353">
        <v>0</v>
      </c>
      <c r="D21" s="353">
        <v>0</v>
      </c>
      <c r="E21" s="353">
        <v>0</v>
      </c>
      <c r="F21" s="353">
        <v>-5</v>
      </c>
      <c r="G21" s="353">
        <v>-4</v>
      </c>
      <c r="H21" s="353">
        <v>141</v>
      </c>
      <c r="I21" s="353">
        <v>-61</v>
      </c>
      <c r="J21" s="353">
        <v>71</v>
      </c>
    </row>
    <row r="22" spans="2:10" ht="13.5" thickBot="1">
      <c r="B22" s="179" t="s">
        <v>331</v>
      </c>
      <c r="C22" s="181">
        <v>381</v>
      </c>
      <c r="D22" s="181">
        <v>3787</v>
      </c>
      <c r="E22" s="181">
        <v>6</v>
      </c>
      <c r="F22" s="181">
        <v>31</v>
      </c>
      <c r="G22" s="181">
        <v>14</v>
      </c>
      <c r="H22" s="181">
        <v>-916</v>
      </c>
      <c r="I22" s="181">
        <v>268</v>
      </c>
      <c r="J22" s="181">
        <v>3571</v>
      </c>
    </row>
    <row r="23" spans="2:10">
      <c r="B23" s="198"/>
      <c r="C23" s="199"/>
      <c r="D23" s="199"/>
      <c r="E23" s="199"/>
      <c r="F23" s="199"/>
      <c r="G23" s="199"/>
      <c r="H23" s="199"/>
      <c r="I23" s="199"/>
      <c r="J23" s="199"/>
    </row>
    <row r="24" spans="2:10">
      <c r="B24" s="198"/>
      <c r="C24" s="171"/>
      <c r="D24" s="171"/>
      <c r="E24" s="171"/>
      <c r="F24" s="171"/>
      <c r="G24" s="171"/>
      <c r="H24" s="171"/>
      <c r="I24" s="171"/>
      <c r="J24" s="171"/>
    </row>
    <row r="25" spans="2:10">
      <c r="B25" s="195"/>
      <c r="C25" s="196"/>
      <c r="D25" s="196"/>
      <c r="E25" s="196"/>
      <c r="F25" s="196"/>
      <c r="G25" s="196"/>
      <c r="H25" s="196"/>
      <c r="I25" s="196"/>
      <c r="J25" s="196"/>
    </row>
    <row r="26" spans="2:10">
      <c r="B26" s="198"/>
      <c r="C26" s="199"/>
      <c r="D26" s="199"/>
      <c r="E26" s="199"/>
      <c r="F26" s="199"/>
      <c r="G26" s="199"/>
      <c r="H26" s="199"/>
      <c r="I26" s="199"/>
      <c r="J26" s="199"/>
    </row>
    <row r="27" spans="2:10">
      <c r="B27" s="197"/>
      <c r="C27" s="196"/>
      <c r="D27" s="196"/>
      <c r="E27" s="196"/>
      <c r="F27" s="196"/>
      <c r="G27" s="196"/>
      <c r="H27" s="196"/>
      <c r="I27" s="196"/>
      <c r="J27" s="196"/>
    </row>
    <row r="28" spans="2:10">
      <c r="B28" s="195"/>
      <c r="C28" s="196"/>
      <c r="D28" s="196"/>
      <c r="E28" s="196"/>
      <c r="F28" s="196"/>
      <c r="G28" s="196"/>
      <c r="H28" s="196"/>
      <c r="I28" s="196"/>
      <c r="J28" s="196"/>
    </row>
    <row r="29" spans="2:10">
      <c r="B29" s="14" t="s">
        <v>369</v>
      </c>
      <c r="C29" s="196"/>
      <c r="D29" s="196"/>
      <c r="E29" s="196"/>
      <c r="F29" s="196"/>
      <c r="G29" s="196"/>
      <c r="H29" s="196"/>
      <c r="I29" s="196"/>
      <c r="J29" s="196"/>
    </row>
    <row r="30" spans="2:10" ht="36">
      <c r="B30" s="36" t="s">
        <v>9</v>
      </c>
      <c r="C30" s="192" t="s">
        <v>183</v>
      </c>
      <c r="D30" s="192" t="s">
        <v>184</v>
      </c>
      <c r="E30" s="193" t="s">
        <v>185</v>
      </c>
      <c r="F30" s="194" t="s">
        <v>0</v>
      </c>
      <c r="G30" s="194" t="s">
        <v>118</v>
      </c>
      <c r="H30" s="193" t="s">
        <v>172</v>
      </c>
      <c r="I30" s="193" t="s">
        <v>173</v>
      </c>
      <c r="J30" s="192" t="s">
        <v>174</v>
      </c>
    </row>
    <row r="31" spans="2:10" ht="12.75" customHeight="1">
      <c r="B31" s="195" t="s">
        <v>333</v>
      </c>
      <c r="C31" s="196">
        <v>381</v>
      </c>
      <c r="D31" s="196">
        <v>3787</v>
      </c>
      <c r="E31" s="196">
        <v>4</v>
      </c>
      <c r="F31" s="196">
        <v>44</v>
      </c>
      <c r="G31" s="196">
        <v>132</v>
      </c>
      <c r="H31" s="196">
        <v>-1383</v>
      </c>
      <c r="I31" s="196">
        <v>349</v>
      </c>
      <c r="J31" s="196">
        <v>3561</v>
      </c>
    </row>
    <row r="32" spans="2:10">
      <c r="B32" s="197" t="s">
        <v>334</v>
      </c>
      <c r="C32" s="196">
        <v>0</v>
      </c>
      <c r="D32" s="196">
        <v>0</v>
      </c>
      <c r="E32" s="196">
        <v>0</v>
      </c>
      <c r="F32" s="196">
        <v>0</v>
      </c>
      <c r="G32" s="196">
        <v>0</v>
      </c>
      <c r="H32" s="196">
        <v>214</v>
      </c>
      <c r="I32" s="196">
        <v>-214</v>
      </c>
      <c r="J32" s="196">
        <v>0</v>
      </c>
    </row>
    <row r="33" spans="2:10">
      <c r="B33" s="195" t="s">
        <v>323</v>
      </c>
      <c r="C33" s="196">
        <v>0</v>
      </c>
      <c r="D33" s="196">
        <v>0</v>
      </c>
      <c r="E33" s="196">
        <v>0</v>
      </c>
      <c r="F33" s="196">
        <v>-4</v>
      </c>
      <c r="G33" s="196">
        <v>-19</v>
      </c>
      <c r="H33" s="196">
        <v>0</v>
      </c>
      <c r="I33" s="196">
        <v>0</v>
      </c>
      <c r="J33" s="196">
        <v>-23</v>
      </c>
    </row>
    <row r="34" spans="2:10">
      <c r="B34" s="195" t="s">
        <v>324</v>
      </c>
      <c r="C34" s="196">
        <v>0</v>
      </c>
      <c r="D34" s="196">
        <v>0</v>
      </c>
      <c r="E34" s="196">
        <v>0</v>
      </c>
      <c r="F34" s="196">
        <v>-4</v>
      </c>
      <c r="G34" s="196">
        <v>-15</v>
      </c>
      <c r="H34" s="196">
        <v>0</v>
      </c>
      <c r="I34" s="196">
        <v>0</v>
      </c>
      <c r="J34" s="196">
        <v>-19</v>
      </c>
    </row>
    <row r="35" spans="2:10">
      <c r="B35" s="195" t="s">
        <v>325</v>
      </c>
      <c r="C35" s="196">
        <v>0</v>
      </c>
      <c r="D35" s="196">
        <v>0</v>
      </c>
      <c r="E35" s="196">
        <v>2</v>
      </c>
      <c r="F35" s="196">
        <v>0</v>
      </c>
      <c r="G35" s="196">
        <v>0</v>
      </c>
      <c r="H35" s="196">
        <v>0</v>
      </c>
      <c r="I35" s="196">
        <v>-1</v>
      </c>
      <c r="J35" s="196">
        <v>1</v>
      </c>
    </row>
    <row r="36" spans="2:10">
      <c r="B36" s="350" t="s">
        <v>326</v>
      </c>
      <c r="C36" s="351">
        <v>0</v>
      </c>
      <c r="D36" s="351">
        <v>0</v>
      </c>
      <c r="E36" s="351">
        <v>0</v>
      </c>
      <c r="F36" s="351">
        <v>0</v>
      </c>
      <c r="G36" s="351">
        <v>0</v>
      </c>
      <c r="H36" s="351">
        <v>0</v>
      </c>
      <c r="I36" s="351">
        <v>0</v>
      </c>
      <c r="J36" s="351">
        <v>0</v>
      </c>
    </row>
    <row r="37" spans="2:10">
      <c r="B37" s="198" t="s">
        <v>332</v>
      </c>
      <c r="C37" s="199">
        <v>0</v>
      </c>
      <c r="D37" s="199">
        <v>0</v>
      </c>
      <c r="E37" s="199">
        <v>2</v>
      </c>
      <c r="F37" s="199">
        <v>-8</v>
      </c>
      <c r="G37" s="199">
        <v>-34</v>
      </c>
      <c r="H37" s="199">
        <v>-1</v>
      </c>
      <c r="I37" s="199">
        <v>0</v>
      </c>
      <c r="J37" s="199">
        <v>-41</v>
      </c>
    </row>
    <row r="38" spans="2:10" ht="13.5" thickBot="1">
      <c r="B38" s="354" t="s">
        <v>335</v>
      </c>
      <c r="C38" s="355">
        <v>0</v>
      </c>
      <c r="D38" s="355">
        <v>0</v>
      </c>
      <c r="E38" s="355">
        <v>0</v>
      </c>
      <c r="F38" s="355">
        <v>0</v>
      </c>
      <c r="G38" s="355">
        <v>0</v>
      </c>
      <c r="H38" s="355">
        <v>0</v>
      </c>
      <c r="I38" s="355">
        <v>329</v>
      </c>
      <c r="J38" s="355">
        <v>329</v>
      </c>
    </row>
    <row r="39" spans="2:10">
      <c r="B39" s="198" t="s">
        <v>336</v>
      </c>
      <c r="C39" s="199">
        <v>0</v>
      </c>
      <c r="D39" s="199">
        <v>0</v>
      </c>
      <c r="E39" s="199">
        <v>2</v>
      </c>
      <c r="F39" s="199">
        <v>-8</v>
      </c>
      <c r="G39" s="199">
        <v>-34</v>
      </c>
      <c r="H39" s="199">
        <v>213</v>
      </c>
      <c r="I39" s="199">
        <v>115</v>
      </c>
      <c r="J39" s="199">
        <v>288</v>
      </c>
    </row>
    <row r="40" spans="2:10">
      <c r="B40" s="350" t="s">
        <v>337</v>
      </c>
      <c r="C40" s="351">
        <v>0</v>
      </c>
      <c r="D40" s="351">
        <v>0</v>
      </c>
      <c r="E40" s="351">
        <v>0</v>
      </c>
      <c r="F40" s="351">
        <v>0</v>
      </c>
      <c r="G40" s="351">
        <v>0</v>
      </c>
      <c r="H40" s="351">
        <v>0</v>
      </c>
      <c r="I40" s="351">
        <v>-135</v>
      </c>
      <c r="J40" s="351">
        <v>-135</v>
      </c>
    </row>
    <row r="41" spans="2:10" ht="13.5" thickBot="1">
      <c r="B41" s="352" t="s">
        <v>338</v>
      </c>
      <c r="C41" s="353">
        <v>0</v>
      </c>
      <c r="D41" s="353">
        <v>0</v>
      </c>
      <c r="E41" s="353">
        <v>2</v>
      </c>
      <c r="F41" s="353">
        <v>-8</v>
      </c>
      <c r="G41" s="353">
        <v>-34</v>
      </c>
      <c r="H41" s="353">
        <v>213</v>
      </c>
      <c r="I41" s="353">
        <v>-20</v>
      </c>
      <c r="J41" s="353">
        <v>153</v>
      </c>
    </row>
    <row r="42" spans="2:10" ht="13.5" thickBot="1">
      <c r="B42" s="179" t="s">
        <v>331</v>
      </c>
      <c r="C42" s="181">
        <v>381</v>
      </c>
      <c r="D42" s="181">
        <v>3787</v>
      </c>
      <c r="E42" s="181">
        <v>6</v>
      </c>
      <c r="F42" s="181">
        <v>36</v>
      </c>
      <c r="G42" s="181">
        <v>98</v>
      </c>
      <c r="H42" s="181">
        <v>-923</v>
      </c>
      <c r="I42" s="181">
        <v>329</v>
      </c>
      <c r="J42" s="181">
        <v>3714</v>
      </c>
    </row>
    <row r="43" spans="2:10">
      <c r="B43" s="198"/>
      <c r="C43" s="199"/>
      <c r="D43" s="199"/>
      <c r="E43" s="199"/>
      <c r="F43" s="199"/>
      <c r="G43" s="199"/>
      <c r="H43" s="199"/>
      <c r="I43" s="199"/>
      <c r="J43" s="199"/>
    </row>
    <row r="44" spans="2:10">
      <c r="B44" s="195"/>
      <c r="C44" s="196"/>
      <c r="D44" s="196"/>
      <c r="E44" s="196"/>
      <c r="F44" s="196"/>
      <c r="G44" s="196"/>
      <c r="H44" s="196"/>
      <c r="I44" s="196"/>
      <c r="J44" s="196"/>
    </row>
    <row r="45" spans="2:10">
      <c r="B45" s="198"/>
      <c r="C45" s="199"/>
      <c r="D45" s="199"/>
      <c r="E45" s="199"/>
      <c r="F45" s="199"/>
      <c r="G45" s="199"/>
      <c r="H45" s="199"/>
      <c r="I45" s="199"/>
      <c r="J45" s="199"/>
    </row>
    <row r="46" spans="2:10">
      <c r="B46" s="198"/>
      <c r="C46" s="171"/>
      <c r="D46" s="171"/>
      <c r="E46" s="171"/>
      <c r="F46" s="171"/>
      <c r="G46" s="171"/>
      <c r="H46" s="171"/>
      <c r="I46" s="171"/>
      <c r="J46" s="171"/>
    </row>
    <row r="47" spans="2:10">
      <c r="B47" s="195"/>
      <c r="C47" s="196"/>
      <c r="D47" s="196"/>
      <c r="E47" s="196"/>
      <c r="F47" s="196"/>
      <c r="G47" s="196"/>
      <c r="H47" s="196"/>
      <c r="I47" s="196"/>
      <c r="J47" s="196"/>
    </row>
    <row r="48" spans="2:10">
      <c r="B48" s="198"/>
      <c r="C48" s="199"/>
      <c r="D48" s="199"/>
      <c r="E48" s="199"/>
      <c r="F48" s="199"/>
      <c r="G48" s="199"/>
      <c r="H48" s="199"/>
      <c r="I48" s="199"/>
      <c r="J48" s="199"/>
    </row>
    <row r="49" spans="2:10">
      <c r="B49" s="197"/>
      <c r="C49" s="196"/>
      <c r="D49" s="196"/>
      <c r="E49" s="196"/>
      <c r="F49" s="196"/>
      <c r="G49" s="196"/>
      <c r="H49" s="196"/>
      <c r="I49" s="196"/>
      <c r="J49" s="196"/>
    </row>
    <row r="50" spans="2:10">
      <c r="B50" s="195"/>
      <c r="C50" s="196"/>
      <c r="D50" s="196"/>
      <c r="E50" s="196"/>
      <c r="F50" s="196"/>
      <c r="G50" s="196"/>
      <c r="H50" s="196"/>
      <c r="I50" s="196"/>
      <c r="J50" s="196"/>
    </row>
    <row r="51" spans="2:10">
      <c r="B51" s="195"/>
      <c r="C51" s="196"/>
      <c r="D51" s="196"/>
      <c r="E51" s="196"/>
      <c r="F51" s="196"/>
      <c r="G51" s="196"/>
      <c r="H51" s="196"/>
      <c r="I51" s="196"/>
      <c r="J51" s="196"/>
    </row>
    <row r="52" spans="2:10">
      <c r="B52" s="198"/>
      <c r="C52" s="199"/>
      <c r="D52" s="199"/>
      <c r="E52" s="199"/>
      <c r="F52" s="199"/>
      <c r="G52" s="199"/>
      <c r="H52" s="199"/>
      <c r="I52" s="199"/>
      <c r="J52" s="199"/>
    </row>
    <row r="53" spans="2:10">
      <c r="B53" s="195"/>
      <c r="C53" s="196"/>
      <c r="D53" s="196"/>
      <c r="E53" s="196"/>
      <c r="F53" s="196"/>
      <c r="G53" s="196"/>
      <c r="H53" s="196"/>
      <c r="I53" s="196"/>
      <c r="J53" s="196"/>
    </row>
    <row r="54" spans="2:10">
      <c r="B54" s="198"/>
      <c r="C54" s="199"/>
      <c r="D54" s="199"/>
      <c r="E54" s="199"/>
      <c r="F54" s="199"/>
      <c r="G54" s="199"/>
      <c r="H54" s="199"/>
      <c r="I54" s="199"/>
      <c r="J54" s="199"/>
    </row>
    <row r="55" spans="2:10">
      <c r="B55" s="198"/>
      <c r="C55" s="171"/>
      <c r="D55" s="171"/>
      <c r="E55" s="171"/>
      <c r="F55" s="171"/>
      <c r="G55" s="171"/>
      <c r="H55" s="171"/>
      <c r="I55" s="171"/>
      <c r="J55" s="171"/>
    </row>
  </sheetData>
  <conditionalFormatting sqref="B4">
    <cfRule type="expression" dxfId="104" priority="68" stopIfTrue="1">
      <formula>CelHeeftFormule</formula>
    </cfRule>
  </conditionalFormatting>
  <conditionalFormatting sqref="C43:J43">
    <cfRule type="expression" dxfId="103" priority="59" stopIfTrue="1">
      <formula>CelHeeftFormule</formula>
    </cfRule>
  </conditionalFormatting>
  <conditionalFormatting sqref="C52:J52">
    <cfRule type="expression" dxfId="102" priority="49" stopIfTrue="1">
      <formula>CelHeeftFormule</formula>
    </cfRule>
  </conditionalFormatting>
  <conditionalFormatting sqref="C44:J44">
    <cfRule type="expression" dxfId="101" priority="58" stopIfTrue="1">
      <formula>CelHeeftFormule</formula>
    </cfRule>
  </conditionalFormatting>
  <conditionalFormatting sqref="C45:J45">
    <cfRule type="expression" dxfId="100" priority="57" stopIfTrue="1">
      <formula>CelHeeftFormule</formula>
    </cfRule>
  </conditionalFormatting>
  <conditionalFormatting sqref="J47">
    <cfRule type="expression" dxfId="99" priority="56" stopIfTrue="1">
      <formula>CelHeeftFormule</formula>
    </cfRule>
  </conditionalFormatting>
  <conditionalFormatting sqref="C47:I47">
    <cfRule type="expression" dxfId="98" priority="55" stopIfTrue="1">
      <formula>CelHeeftFormule</formula>
    </cfRule>
  </conditionalFormatting>
  <conditionalFormatting sqref="C48:J48">
    <cfRule type="expression" dxfId="97" priority="54" stopIfTrue="1">
      <formula>CelHeeftFormule</formula>
    </cfRule>
  </conditionalFormatting>
  <conditionalFormatting sqref="C53:J53 J50:J51">
    <cfRule type="expression" dxfId="96" priority="53" stopIfTrue="1">
      <formula>CelHeeftFormule</formula>
    </cfRule>
  </conditionalFormatting>
  <conditionalFormatting sqref="C54:J54">
    <cfRule type="expression" dxfId="95" priority="50" stopIfTrue="1">
      <formula>CelHeeftFormule</formula>
    </cfRule>
  </conditionalFormatting>
  <conditionalFormatting sqref="C49:J49 C50:I50">
    <cfRule type="expression" dxfId="94" priority="52" stopIfTrue="1">
      <formula>CelHeeftFormule</formula>
    </cfRule>
  </conditionalFormatting>
  <conditionalFormatting sqref="C51:I51">
    <cfRule type="expression" dxfId="93" priority="51" stopIfTrue="1">
      <formula>CelHeeftFormule</formula>
    </cfRule>
  </conditionalFormatting>
  <conditionalFormatting sqref="B49">
    <cfRule type="expression" dxfId="92" priority="45" stopIfTrue="1">
      <formula>CelHeeftFormule</formula>
    </cfRule>
  </conditionalFormatting>
  <conditionalFormatting sqref="C7">
    <cfRule type="expression" dxfId="91" priority="44" stopIfTrue="1">
      <formula>CelHeeftFormule</formula>
    </cfRule>
  </conditionalFormatting>
  <conditionalFormatting sqref="C16:J16 J13:J14">
    <cfRule type="expression" dxfId="90" priority="40" stopIfTrue="1">
      <formula>CelHeeftFormule</formula>
    </cfRule>
  </conditionalFormatting>
  <conditionalFormatting sqref="B8">
    <cfRule type="expression" dxfId="89" priority="43" stopIfTrue="1">
      <formula>CelHeeftFormule</formula>
    </cfRule>
  </conditionalFormatting>
  <conditionalFormatting sqref="B7">
    <cfRule type="expression" dxfId="88" priority="42" stopIfTrue="1">
      <formula>CelHeeftFormule</formula>
    </cfRule>
  </conditionalFormatting>
  <conditionalFormatting sqref="C8:D8 J8">
    <cfRule type="expression" dxfId="87" priority="41" stopIfTrue="1">
      <formula>CelHeeftFormule</formula>
    </cfRule>
  </conditionalFormatting>
  <conditionalFormatting sqref="C17:J17">
    <cfRule type="expression" dxfId="86" priority="37" stopIfTrue="1">
      <formula>CelHeeftFormule</formula>
    </cfRule>
  </conditionalFormatting>
  <conditionalFormatting sqref="C9:J12 C13:I13">
    <cfRule type="expression" dxfId="85" priority="39" stopIfTrue="1">
      <formula>CelHeeftFormule</formula>
    </cfRule>
  </conditionalFormatting>
  <conditionalFormatting sqref="C14:I14">
    <cfRule type="expression" dxfId="84" priority="38" stopIfTrue="1">
      <formula>CelHeeftFormule</formula>
    </cfRule>
  </conditionalFormatting>
  <conditionalFormatting sqref="J19">
    <cfRule type="expression" dxfId="83" priority="36" stopIfTrue="1">
      <formula>CelHeeftFormule</formula>
    </cfRule>
  </conditionalFormatting>
  <conditionalFormatting sqref="C19:I19">
    <cfRule type="expression" dxfId="82" priority="35" stopIfTrue="1">
      <formula>CelHeeftFormule</formula>
    </cfRule>
  </conditionalFormatting>
  <conditionalFormatting sqref="J20">
    <cfRule type="expression" dxfId="81" priority="34" stopIfTrue="1">
      <formula>CelHeeftFormule</formula>
    </cfRule>
  </conditionalFormatting>
  <conditionalFormatting sqref="C20:I20">
    <cfRule type="expression" dxfId="80" priority="33" stopIfTrue="1">
      <formula>CelHeeftFormule</formula>
    </cfRule>
  </conditionalFormatting>
  <conditionalFormatting sqref="C21:J21">
    <cfRule type="expression" dxfId="79" priority="32" stopIfTrue="1">
      <formula>CelHeeftFormule</formula>
    </cfRule>
  </conditionalFormatting>
  <conditionalFormatting sqref="C15:J15">
    <cfRule type="expression" dxfId="78" priority="21" stopIfTrue="1">
      <formula>CelHeeftFormule</formula>
    </cfRule>
  </conditionalFormatting>
  <conditionalFormatting sqref="C23:J23">
    <cfRule type="expression" dxfId="76" priority="30" stopIfTrue="1">
      <formula>CelHeeftFormule</formula>
    </cfRule>
  </conditionalFormatting>
  <conditionalFormatting sqref="J25">
    <cfRule type="expression" dxfId="75" priority="29" stopIfTrue="1">
      <formula>CelHeeftFormule</formula>
    </cfRule>
  </conditionalFormatting>
  <conditionalFormatting sqref="C25:I25">
    <cfRule type="expression" dxfId="74" priority="28" stopIfTrue="1">
      <formula>CelHeeftFormule</formula>
    </cfRule>
  </conditionalFormatting>
  <conditionalFormatting sqref="C26:J26">
    <cfRule type="expression" dxfId="73" priority="27" stopIfTrue="1">
      <formula>CelHeeftFormule</formula>
    </cfRule>
  </conditionalFormatting>
  <conditionalFormatting sqref="J28:J29">
    <cfRule type="expression" dxfId="72" priority="26" stopIfTrue="1">
      <formula>CelHeeftFormule</formula>
    </cfRule>
  </conditionalFormatting>
  <conditionalFormatting sqref="C27:J27 C28:I28">
    <cfRule type="expression" dxfId="71" priority="25" stopIfTrue="1">
      <formula>CelHeeftFormule</formula>
    </cfRule>
  </conditionalFormatting>
  <conditionalFormatting sqref="C29:I29">
    <cfRule type="expression" dxfId="70" priority="24" stopIfTrue="1">
      <formula>CelHeeftFormule</formula>
    </cfRule>
  </conditionalFormatting>
  <conditionalFormatting sqref="B12">
    <cfRule type="expression" dxfId="69" priority="20" stopIfTrue="1">
      <formula>CelHeeftFormule</formula>
    </cfRule>
  </conditionalFormatting>
  <conditionalFormatting sqref="B27">
    <cfRule type="expression" dxfId="68" priority="19" stopIfTrue="1">
      <formula>CelHeeftFormule</formula>
    </cfRule>
  </conditionalFormatting>
  <conditionalFormatting sqref="B30">
    <cfRule type="expression" dxfId="67" priority="16" stopIfTrue="1">
      <formula>CelHeeftFormule</formula>
    </cfRule>
  </conditionalFormatting>
  <conditionalFormatting sqref="C30:D30 J30">
    <cfRule type="expression" dxfId="66" priority="15" stopIfTrue="1">
      <formula>CelHeeftFormule</formula>
    </cfRule>
  </conditionalFormatting>
  <conditionalFormatting sqref="C31:J31">
    <cfRule type="expression" dxfId="65" priority="14" stopIfTrue="1">
      <formula>CelHeeftFormule</formula>
    </cfRule>
  </conditionalFormatting>
  <conditionalFormatting sqref="C36:J36 J33:J34">
    <cfRule type="expression" dxfId="64" priority="13" stopIfTrue="1">
      <formula>CelHeeftFormule</formula>
    </cfRule>
  </conditionalFormatting>
  <conditionalFormatting sqref="C37:J37">
    <cfRule type="expression" dxfId="63" priority="10" stopIfTrue="1">
      <formula>CelHeeftFormule</formula>
    </cfRule>
  </conditionalFormatting>
  <conditionalFormatting sqref="C32:J32 C33:I33">
    <cfRule type="expression" dxfId="62" priority="12" stopIfTrue="1">
      <formula>CelHeeftFormule</formula>
    </cfRule>
  </conditionalFormatting>
  <conditionalFormatting sqref="C34:I34">
    <cfRule type="expression" dxfId="61" priority="11" stopIfTrue="1">
      <formula>CelHeeftFormule</formula>
    </cfRule>
  </conditionalFormatting>
  <conditionalFormatting sqref="J39">
    <cfRule type="expression" dxfId="60" priority="9" stopIfTrue="1">
      <formula>CelHeeftFormule</formula>
    </cfRule>
  </conditionalFormatting>
  <conditionalFormatting sqref="C39:I39">
    <cfRule type="expression" dxfId="59" priority="8" stopIfTrue="1">
      <formula>CelHeeftFormule</formula>
    </cfRule>
  </conditionalFormatting>
  <conditionalFormatting sqref="J40">
    <cfRule type="expression" dxfId="58" priority="7" stopIfTrue="1">
      <formula>CelHeeftFormule</formula>
    </cfRule>
  </conditionalFormatting>
  <conditionalFormatting sqref="C40:I40">
    <cfRule type="expression" dxfId="57" priority="6" stopIfTrue="1">
      <formula>CelHeeftFormule</formula>
    </cfRule>
  </conditionalFormatting>
  <conditionalFormatting sqref="C41:J41">
    <cfRule type="expression" dxfId="56" priority="5" stopIfTrue="1">
      <formula>CelHeeftFormule</formula>
    </cfRule>
  </conditionalFormatting>
  <conditionalFormatting sqref="C35:J35">
    <cfRule type="expression" dxfId="55" priority="3" stopIfTrue="1">
      <formula>CelHeeftFormule</formula>
    </cfRule>
  </conditionalFormatting>
  <conditionalFormatting sqref="B32">
    <cfRule type="expression" dxfId="53" priority="2" stopIfTrue="1">
      <formula>CelHeeftFormule</formula>
    </cfRule>
  </conditionalFormatting>
  <conditionalFormatting sqref="B29">
    <cfRule type="expression" dxfId="0" priority="1" stopIfTrue="1">
      <formula>CelHeeftFormule</formula>
    </cfRule>
  </conditionalFormatting>
  <hyperlinks>
    <hyperlink ref="B2" location="'Table of content'!A1" display="Back to table of content" xr:uid="{00000000-0004-0000-0A00-000000000000}"/>
  </hyperlinks>
  <pageMargins left="0.7" right="0.7" top="0.75" bottom="0.75" header="0.3" footer="0.3"/>
  <pageSetup paperSize="9" scale="8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
  <sheetViews>
    <sheetView zoomScaleNormal="100" workbookViewId="0">
      <selection activeCell="D35" sqref="D35"/>
    </sheetView>
  </sheetViews>
  <sheetFormatPr defaultColWidth="9.140625" defaultRowHeight="12.75"/>
  <cols>
    <col min="1" max="1" width="2.85546875" style="1" customWidth="1"/>
    <col min="2" max="2" width="47.7109375" style="1" bestFit="1" customWidth="1"/>
    <col min="3" max="4" width="13.5703125" style="1" customWidth="1"/>
    <col min="5" max="5" width="14" style="1" bestFit="1" customWidth="1"/>
    <col min="6" max="6" width="14" style="1" customWidth="1"/>
    <col min="7" max="16384" width="9.140625" style="1"/>
  </cols>
  <sheetData>
    <row r="1" spans="1:6">
      <c r="B1" s="12"/>
      <c r="C1" s="218"/>
      <c r="D1" s="218"/>
    </row>
    <row r="2" spans="1:6" ht="21" customHeight="1">
      <c r="A2" s="13"/>
      <c r="B2" s="232" t="s">
        <v>43</v>
      </c>
      <c r="C2" s="266"/>
      <c r="D2" s="229"/>
    </row>
    <row r="5" spans="1:6">
      <c r="B5" s="366" t="s">
        <v>276</v>
      </c>
      <c r="C5" s="28" t="s">
        <v>275</v>
      </c>
      <c r="D5" s="29" t="s">
        <v>187</v>
      </c>
      <c r="E5" s="29" t="s">
        <v>18</v>
      </c>
      <c r="F5" s="29" t="s">
        <v>291</v>
      </c>
    </row>
    <row r="6" spans="1:6">
      <c r="B6" s="367" t="s">
        <v>277</v>
      </c>
      <c r="C6" s="269"/>
    </row>
    <row r="7" spans="1:6">
      <c r="B7" s="17" t="s">
        <v>278</v>
      </c>
      <c r="C7" s="270">
        <v>-1</v>
      </c>
      <c r="D7" s="281">
        <v>0</v>
      </c>
      <c r="E7" s="20">
        <v>-3</v>
      </c>
      <c r="F7" s="368" t="s">
        <v>343</v>
      </c>
    </row>
    <row r="8" spans="1:6">
      <c r="B8" s="17" t="s">
        <v>339</v>
      </c>
      <c r="C8" s="270">
        <v>18</v>
      </c>
      <c r="D8" s="20">
        <v>19</v>
      </c>
      <c r="E8" s="20">
        <v>17</v>
      </c>
      <c r="F8" s="271"/>
    </row>
    <row r="9" spans="1:6">
      <c r="B9" s="18" t="s">
        <v>340</v>
      </c>
      <c r="C9" s="270">
        <v>-22</v>
      </c>
      <c r="D9" s="20">
        <v>-24</v>
      </c>
      <c r="E9" s="20">
        <v>-24</v>
      </c>
      <c r="F9" s="271"/>
    </row>
    <row r="10" spans="1:6">
      <c r="B10" s="18" t="s">
        <v>341</v>
      </c>
      <c r="C10" s="270">
        <v>12</v>
      </c>
      <c r="D10" s="20">
        <v>10</v>
      </c>
      <c r="E10" s="20">
        <v>7</v>
      </c>
      <c r="F10" s="271"/>
    </row>
    <row r="11" spans="1:6">
      <c r="B11" s="18" t="s">
        <v>342</v>
      </c>
      <c r="C11" s="270">
        <v>-11</v>
      </c>
      <c r="D11" s="279">
        <v>-8</v>
      </c>
      <c r="E11" s="279">
        <v>-13</v>
      </c>
      <c r="F11" s="280"/>
    </row>
    <row r="12" spans="1:6">
      <c r="B12" s="18" t="s">
        <v>279</v>
      </c>
      <c r="C12" s="278">
        <v>1488</v>
      </c>
      <c r="D12" s="280">
        <v>1442</v>
      </c>
      <c r="E12" s="280">
        <v>1409</v>
      </c>
      <c r="F12" s="280">
        <v>1500</v>
      </c>
    </row>
    <row r="13" spans="1:6">
      <c r="B13" s="367" t="s">
        <v>280</v>
      </c>
      <c r="C13" s="270"/>
      <c r="D13" s="271"/>
      <c r="E13" s="271"/>
      <c r="F13" s="271"/>
    </row>
    <row r="14" spans="1:6">
      <c r="B14" s="18" t="s">
        <v>281</v>
      </c>
      <c r="C14" s="272">
        <v>0.37</v>
      </c>
      <c r="D14" s="273">
        <v>0.33</v>
      </c>
      <c r="E14" s="273">
        <v>0.27</v>
      </c>
      <c r="F14" s="273">
        <v>0.45</v>
      </c>
    </row>
    <row r="15" spans="1:6">
      <c r="B15" s="18" t="s">
        <v>282</v>
      </c>
      <c r="C15" s="272">
        <v>0.49</v>
      </c>
      <c r="D15" s="271" t="s">
        <v>290</v>
      </c>
      <c r="E15" s="273">
        <v>0.4</v>
      </c>
      <c r="F15" s="274" t="s">
        <v>292</v>
      </c>
    </row>
    <row r="16" spans="1:6">
      <c r="B16" s="367" t="s">
        <v>283</v>
      </c>
      <c r="C16" s="270"/>
      <c r="D16" s="271"/>
      <c r="E16" s="271"/>
      <c r="F16" s="271"/>
    </row>
    <row r="17" spans="2:6">
      <c r="B17" s="18" t="s">
        <v>284</v>
      </c>
      <c r="C17" s="270">
        <v>-20</v>
      </c>
      <c r="D17" s="271">
        <v>-14</v>
      </c>
      <c r="E17" s="271">
        <v>-2</v>
      </c>
      <c r="F17" s="368" t="s">
        <v>344</v>
      </c>
    </row>
    <row r="18" spans="2:6">
      <c r="B18" s="18" t="s">
        <v>285</v>
      </c>
      <c r="C18" s="270">
        <v>7.4</v>
      </c>
      <c r="D18" s="271">
        <v>7.7</v>
      </c>
      <c r="E18" s="271">
        <v>7.6</v>
      </c>
      <c r="F18" s="275">
        <v>8</v>
      </c>
    </row>
    <row r="19" spans="2:6">
      <c r="B19" s="18" t="s">
        <v>286</v>
      </c>
      <c r="C19" s="270">
        <v>7.2</v>
      </c>
      <c r="D19" s="271">
        <v>7.4</v>
      </c>
      <c r="E19" s="271">
        <v>7.4</v>
      </c>
      <c r="F19" s="275">
        <v>8</v>
      </c>
    </row>
    <row r="20" spans="2:6">
      <c r="B20" s="367" t="s">
        <v>287</v>
      </c>
      <c r="C20" s="270"/>
      <c r="D20" s="271"/>
      <c r="E20" s="271"/>
      <c r="F20" s="271"/>
    </row>
    <row r="21" spans="2:6">
      <c r="B21" s="18" t="s">
        <v>57</v>
      </c>
      <c r="C21" s="276">
        <v>7.5999999999999998E-2</v>
      </c>
      <c r="D21" s="277">
        <v>8.5000000000000006E-2</v>
      </c>
      <c r="E21" s="277">
        <v>8.6999999999999994E-2</v>
      </c>
      <c r="F21" s="277">
        <v>0.08</v>
      </c>
    </row>
    <row r="22" spans="2:6">
      <c r="B22" s="367" t="s">
        <v>288</v>
      </c>
      <c r="C22" s="270"/>
      <c r="D22" s="271"/>
      <c r="E22" s="271"/>
      <c r="F22" s="271"/>
    </row>
    <row r="23" spans="2:6">
      <c r="B23" s="18" t="s">
        <v>55</v>
      </c>
      <c r="C23" s="276">
        <v>0.58699999999999997</v>
      </c>
      <c r="D23" s="277">
        <v>0.56699999999999995</v>
      </c>
      <c r="E23" s="277">
        <v>0.55400000000000005</v>
      </c>
      <c r="F23" s="274" t="s">
        <v>293</v>
      </c>
    </row>
    <row r="24" spans="2:6">
      <c r="B24" s="18" t="s">
        <v>289</v>
      </c>
      <c r="C24" s="276">
        <v>0.35499999999999998</v>
      </c>
      <c r="D24" s="277">
        <v>0.34300000000000003</v>
      </c>
      <c r="E24" s="277">
        <v>0.34100000000000003</v>
      </c>
      <c r="F24" s="274" t="s">
        <v>294</v>
      </c>
    </row>
    <row r="25" spans="2:6">
      <c r="B25" s="18" t="s">
        <v>1</v>
      </c>
      <c r="C25" s="276">
        <v>5.5E-2</v>
      </c>
      <c r="D25" s="277">
        <v>5.1999999999999998E-2</v>
      </c>
      <c r="E25" s="277">
        <v>5.5E-2</v>
      </c>
      <c r="F25" s="274" t="s">
        <v>295</v>
      </c>
    </row>
    <row r="30" spans="2:6" ht="15.75">
      <c r="B30" s="83" t="s">
        <v>42</v>
      </c>
      <c r="C30" s="83"/>
      <c r="D30" s="83"/>
      <c r="E30" s="4"/>
      <c r="F30" s="4"/>
    </row>
    <row r="31" spans="2:6" ht="15.75">
      <c r="B31" s="4"/>
      <c r="C31" s="4"/>
      <c r="D31" s="4"/>
      <c r="E31" s="4"/>
      <c r="F31" s="4"/>
    </row>
    <row r="32" spans="2:6">
      <c r="B32" s="27"/>
      <c r="C32" s="28" t="s">
        <v>275</v>
      </c>
      <c r="D32" s="29" t="s">
        <v>187</v>
      </c>
      <c r="E32" s="29" t="s">
        <v>18</v>
      </c>
      <c r="F32" s="369"/>
    </row>
    <row r="33" spans="2:6">
      <c r="B33" s="15" t="s">
        <v>34</v>
      </c>
      <c r="C33" s="16"/>
      <c r="D33" s="6"/>
      <c r="E33" s="6"/>
      <c r="F33" s="6"/>
    </row>
    <row r="34" spans="2:6">
      <c r="B34" s="17" t="s">
        <v>188</v>
      </c>
      <c r="C34" s="19">
        <v>3202</v>
      </c>
      <c r="D34" s="20">
        <v>3160</v>
      </c>
      <c r="E34" s="20">
        <v>3128</v>
      </c>
      <c r="F34" s="20"/>
    </row>
    <row r="35" spans="2:6">
      <c r="B35" s="17" t="s">
        <v>189</v>
      </c>
      <c r="C35" s="19">
        <v>1488</v>
      </c>
      <c r="D35" s="20">
        <v>1442</v>
      </c>
      <c r="E35" s="20">
        <v>1409</v>
      </c>
      <c r="F35" s="20"/>
    </row>
    <row r="36" spans="2:6">
      <c r="B36" s="18" t="s">
        <v>35</v>
      </c>
      <c r="C36" s="242">
        <v>0.24</v>
      </c>
      <c r="D36" s="26">
        <v>0.23</v>
      </c>
      <c r="E36" s="26">
        <v>0.2</v>
      </c>
      <c r="F36" s="26"/>
    </row>
    <row r="37" spans="2:6">
      <c r="B37" s="15" t="s">
        <v>36</v>
      </c>
      <c r="C37" s="23"/>
      <c r="D37" s="17"/>
      <c r="E37" s="17"/>
      <c r="F37" s="17"/>
    </row>
    <row r="38" spans="2:6">
      <c r="B38" s="18" t="s">
        <v>37</v>
      </c>
      <c r="C38" s="21">
        <v>47.3</v>
      </c>
      <c r="D38" s="22">
        <v>46.7</v>
      </c>
      <c r="E38" s="22">
        <v>46</v>
      </c>
      <c r="F38" s="22"/>
    </row>
    <row r="39" spans="2:6">
      <c r="B39" s="18" t="s">
        <v>38</v>
      </c>
      <c r="C39" s="24">
        <v>7.2999999999999995E-2</v>
      </c>
      <c r="D39" s="25">
        <v>7.4999999999999997E-2</v>
      </c>
      <c r="E39" s="25">
        <v>6.8000000000000005E-2</v>
      </c>
      <c r="F39" s="25"/>
    </row>
    <row r="40" spans="2:6">
      <c r="B40" s="18" t="s">
        <v>39</v>
      </c>
      <c r="C40" s="24">
        <v>6.6000000000000003E-2</v>
      </c>
      <c r="D40" s="25">
        <v>6.5000000000000002E-2</v>
      </c>
      <c r="E40" s="25">
        <v>6.5000000000000002E-2</v>
      </c>
      <c r="F40" s="25"/>
    </row>
    <row r="41" spans="2:6">
      <c r="B41" s="15" t="s">
        <v>164</v>
      </c>
      <c r="C41" s="19"/>
      <c r="D41" s="20"/>
      <c r="E41" s="20"/>
      <c r="F41" s="20"/>
    </row>
    <row r="42" spans="2:6">
      <c r="B42" s="18" t="s">
        <v>41</v>
      </c>
      <c r="C42" s="21">
        <v>37.4</v>
      </c>
      <c r="D42" s="22">
        <v>37.700000000000003</v>
      </c>
      <c r="E42" s="22">
        <v>36.799999999999997</v>
      </c>
      <c r="F42" s="22"/>
    </row>
    <row r="43" spans="2:6">
      <c r="B43" s="18" t="s">
        <v>40</v>
      </c>
      <c r="C43" s="24">
        <v>0.106</v>
      </c>
      <c r="D43" s="25">
        <v>0.106</v>
      </c>
      <c r="E43" s="25">
        <v>0.107</v>
      </c>
      <c r="F43" s="25"/>
    </row>
  </sheetData>
  <conditionalFormatting sqref="E38:E43 E36">
    <cfRule type="expression" dxfId="840" priority="99" stopIfTrue="1">
      <formula>CelHeeftFormule</formula>
    </cfRule>
  </conditionalFormatting>
  <conditionalFormatting sqref="B31:F31 D30:F30">
    <cfRule type="expression" dxfId="839" priority="98" stopIfTrue="1">
      <formula>CelHeeftFormule</formula>
    </cfRule>
  </conditionalFormatting>
  <conditionalFormatting sqref="B32">
    <cfRule type="expression" dxfId="838" priority="97" stopIfTrue="1">
      <formula>CelHeeftFormule</formula>
    </cfRule>
  </conditionalFormatting>
  <conditionalFormatting sqref="F34:F35">
    <cfRule type="expression" dxfId="831" priority="38" stopIfTrue="1">
      <formula>CelHeeftFormule</formula>
    </cfRule>
  </conditionalFormatting>
  <conditionalFormatting sqref="E32">
    <cfRule type="expression" dxfId="830" priority="50" stopIfTrue="1">
      <formula>CelHeeftFormule</formula>
    </cfRule>
  </conditionalFormatting>
  <conditionalFormatting sqref="F32">
    <cfRule type="expression" dxfId="829" priority="65" stopIfTrue="1">
      <formula>CelHeeftFormule</formula>
    </cfRule>
  </conditionalFormatting>
  <conditionalFormatting sqref="F33">
    <cfRule type="expression" dxfId="828" priority="64" stopIfTrue="1">
      <formula>CelHeeftFormule</formula>
    </cfRule>
  </conditionalFormatting>
  <conditionalFormatting sqref="E37 E33">
    <cfRule type="expression" dxfId="827" priority="49" stopIfTrue="1">
      <formula>CelHeeftFormule</formula>
    </cfRule>
  </conditionalFormatting>
  <conditionalFormatting sqref="E34:E35">
    <cfRule type="expression" dxfId="826" priority="47" stopIfTrue="1">
      <formula>CelHeeftFormule</formula>
    </cfRule>
  </conditionalFormatting>
  <conditionalFormatting sqref="C34:C35">
    <cfRule type="expression" dxfId="825" priority="30" stopIfTrue="1">
      <formula>CelHeeftFormule</formula>
    </cfRule>
  </conditionalFormatting>
  <conditionalFormatting sqref="C38:C43">
    <cfRule type="expression" dxfId="824" priority="36" stopIfTrue="1">
      <formula>CelHeeftFormule</formula>
    </cfRule>
  </conditionalFormatting>
  <conditionalFormatting sqref="C32">
    <cfRule type="expression" dxfId="823" priority="33" stopIfTrue="1">
      <formula>CelHeeftFormule</formula>
    </cfRule>
  </conditionalFormatting>
  <conditionalFormatting sqref="B34:B35">
    <cfRule type="expression" dxfId="822" priority="44" stopIfTrue="1">
      <formula>CelHeeftFormule</formula>
    </cfRule>
  </conditionalFormatting>
  <conditionalFormatting sqref="B30:C30">
    <cfRule type="expression" dxfId="821" priority="43" stopIfTrue="1">
      <formula>CelHeeftFormule</formula>
    </cfRule>
  </conditionalFormatting>
  <conditionalFormatting sqref="F38:F43 F36">
    <cfRule type="expression" dxfId="820" priority="42" stopIfTrue="1">
      <formula>CelHeeftFormule</formula>
    </cfRule>
  </conditionalFormatting>
  <conditionalFormatting sqref="D32">
    <cfRule type="expression" dxfId="819" priority="23" stopIfTrue="1">
      <formula>CelHeeftFormule</formula>
    </cfRule>
  </conditionalFormatting>
  <conditionalFormatting sqref="F37">
    <cfRule type="expression" dxfId="818" priority="40" stopIfTrue="1">
      <formula>CelHeeftFormule</formula>
    </cfRule>
  </conditionalFormatting>
  <conditionalFormatting sqref="C32">
    <cfRule type="expression" dxfId="817" priority="34" stopIfTrue="1">
      <formula>CelHeeftFormule</formula>
    </cfRule>
  </conditionalFormatting>
  <conditionalFormatting sqref="C37">
    <cfRule type="expression" dxfId="816" priority="31" stopIfTrue="1">
      <formula>CelHeeftFormule</formula>
    </cfRule>
  </conditionalFormatting>
  <conditionalFormatting sqref="C33">
    <cfRule type="expression" dxfId="815" priority="29" stopIfTrue="1">
      <formula>CelHeeftFormule</formula>
    </cfRule>
  </conditionalFormatting>
  <conditionalFormatting sqref="C33">
    <cfRule type="expression" dxfId="814" priority="28" stopIfTrue="1">
      <formula>CelHeeftFormule</formula>
    </cfRule>
  </conditionalFormatting>
  <conditionalFormatting sqref="C36">
    <cfRule type="expression" dxfId="813" priority="26" stopIfTrue="1">
      <formula>CelHeeftFormule</formula>
    </cfRule>
  </conditionalFormatting>
  <conditionalFormatting sqref="D38:D43 D36">
    <cfRule type="expression" dxfId="812" priority="25" stopIfTrue="1">
      <formula>CelHeeftFormule</formula>
    </cfRule>
  </conditionalFormatting>
  <conditionalFormatting sqref="D34:D35">
    <cfRule type="expression" dxfId="811" priority="20" stopIfTrue="1">
      <formula>CelHeeftFormule</formula>
    </cfRule>
  </conditionalFormatting>
  <conditionalFormatting sqref="D37 D33">
    <cfRule type="expression" dxfId="810" priority="22" stopIfTrue="1">
      <formula>CelHeeftFormule</formula>
    </cfRule>
  </conditionalFormatting>
  <conditionalFormatting sqref="B5">
    <cfRule type="expression" dxfId="808" priority="17" stopIfTrue="1">
      <formula>CelHeeftFormule</formula>
    </cfRule>
  </conditionalFormatting>
  <conditionalFormatting sqref="E5">
    <cfRule type="expression" dxfId="801" priority="10" stopIfTrue="1">
      <formula>CelHeeftFormule</formula>
    </cfRule>
  </conditionalFormatting>
  <conditionalFormatting sqref="C5">
    <cfRule type="expression" dxfId="800" priority="9" stopIfTrue="1">
      <formula>CelHeeftFormule</formula>
    </cfRule>
  </conditionalFormatting>
  <conditionalFormatting sqref="C5">
    <cfRule type="expression" dxfId="799" priority="8" stopIfTrue="1">
      <formula>CelHeeftFormule</formula>
    </cfRule>
  </conditionalFormatting>
  <conditionalFormatting sqref="D5">
    <cfRule type="expression" dxfId="798" priority="7" stopIfTrue="1">
      <formula>CelHeeftFormule</formula>
    </cfRule>
  </conditionalFormatting>
  <conditionalFormatting sqref="F5">
    <cfRule type="expression" dxfId="797" priority="6" stopIfTrue="1">
      <formula>CelHeeftFormule</formula>
    </cfRule>
  </conditionalFormatting>
  <conditionalFormatting sqref="D7:D11">
    <cfRule type="expression" dxfId="796" priority="4" stopIfTrue="1">
      <formula>CelHeeftFormule</formula>
    </cfRule>
  </conditionalFormatting>
  <conditionalFormatting sqref="E7:E11">
    <cfRule type="expression" dxfId="795" priority="5" stopIfTrue="1">
      <formula>CelHeeftFormule</formula>
    </cfRule>
  </conditionalFormatting>
  <conditionalFormatting sqref="B7:B8">
    <cfRule type="expression" dxfId="52" priority="3" stopIfTrue="1">
      <formula>CelHeeftFormule</formula>
    </cfRule>
  </conditionalFormatting>
  <conditionalFormatting sqref="F7">
    <cfRule type="expression" dxfId="51" priority="2" stopIfTrue="1">
      <formula>CelHeeftFormule</formula>
    </cfRule>
  </conditionalFormatting>
  <conditionalFormatting sqref="F17">
    <cfRule type="expression" dxfId="50" priority="1" stopIfTrue="1">
      <formula>CelHeeftFormule</formula>
    </cfRule>
  </conditionalFormatting>
  <hyperlinks>
    <hyperlink ref="B2" location="'Table of content'!A1" display="Back to table of content" xr:uid="{00000000-0004-0000-0100-000000000000}"/>
  </hyperlinks>
  <pageMargins left="0.7" right="0.7" top="0.75" bottom="0.75" header="0.3" footer="0.3"/>
  <pageSetup paperSize="9" scale="9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26"/>
  <sheetViews>
    <sheetView workbookViewId="0">
      <selection activeCell="D14" sqref="D14"/>
    </sheetView>
  </sheetViews>
  <sheetFormatPr defaultColWidth="9.140625" defaultRowHeight="12.75"/>
  <cols>
    <col min="1" max="1" width="2.85546875" style="1" customWidth="1"/>
    <col min="2" max="2" width="70.42578125" style="1" customWidth="1"/>
    <col min="3" max="7" width="11.5703125" style="1" customWidth="1"/>
    <col min="8" max="16384" width="9.140625" style="1"/>
  </cols>
  <sheetData>
    <row r="2" spans="2:10" ht="21" customHeight="1">
      <c r="B2" s="232" t="s">
        <v>43</v>
      </c>
      <c r="C2" s="370"/>
    </row>
    <row r="4" spans="2:10" ht="15.75">
      <c r="B4" s="83" t="s">
        <v>60</v>
      </c>
      <c r="C4" s="83"/>
      <c r="D4" s="4"/>
      <c r="F4" s="4"/>
      <c r="G4" s="4"/>
    </row>
    <row r="5" spans="2:10" ht="15.75">
      <c r="B5" s="4"/>
      <c r="C5" s="4"/>
      <c r="D5" s="4"/>
      <c r="F5" s="4"/>
      <c r="G5" s="4"/>
    </row>
    <row r="6" spans="2:10" ht="24">
      <c r="B6" s="31" t="s">
        <v>9</v>
      </c>
      <c r="C6" s="243" t="s">
        <v>346</v>
      </c>
      <c r="D6" s="244" t="s">
        <v>347</v>
      </c>
      <c r="E6" s="244" t="s">
        <v>11</v>
      </c>
      <c r="F6" s="244" t="s">
        <v>298</v>
      </c>
      <c r="G6" s="244" t="s">
        <v>299</v>
      </c>
    </row>
    <row r="7" spans="2:10">
      <c r="B7" s="32" t="s">
        <v>44</v>
      </c>
      <c r="C7" s="33">
        <v>908</v>
      </c>
      <c r="D7" s="283">
        <v>924</v>
      </c>
      <c r="E7" s="35">
        <v>-0.02</v>
      </c>
      <c r="F7" s="283">
        <v>453</v>
      </c>
      <c r="G7" s="34">
        <v>455</v>
      </c>
    </row>
    <row r="8" spans="2:10">
      <c r="B8" s="32" t="s">
        <v>45</v>
      </c>
      <c r="C8" s="33">
        <v>44</v>
      </c>
      <c r="D8" s="283">
        <v>49</v>
      </c>
      <c r="E8" s="35">
        <v>-0.1</v>
      </c>
      <c r="F8" s="283">
        <v>23</v>
      </c>
      <c r="G8" s="34">
        <v>21</v>
      </c>
    </row>
    <row r="9" spans="2:10">
      <c r="B9" s="36" t="s">
        <v>46</v>
      </c>
      <c r="C9" s="37">
        <v>6</v>
      </c>
      <c r="D9" s="284">
        <v>55</v>
      </c>
      <c r="E9" s="39">
        <v>-0.89</v>
      </c>
      <c r="F9" s="284">
        <v>2</v>
      </c>
      <c r="G9" s="38">
        <v>4</v>
      </c>
    </row>
    <row r="10" spans="2:10" s="11" customFormat="1">
      <c r="B10" s="40" t="s">
        <v>47</v>
      </c>
      <c r="C10" s="41">
        <v>958</v>
      </c>
      <c r="D10" s="285">
        <v>1028</v>
      </c>
      <c r="E10" s="43">
        <v>-7.0000000000000007E-2</v>
      </c>
      <c r="F10" s="285">
        <v>478</v>
      </c>
      <c r="G10" s="42">
        <v>480</v>
      </c>
      <c r="J10" s="1"/>
    </row>
    <row r="11" spans="2:10">
      <c r="B11" s="32" t="s">
        <v>48</v>
      </c>
      <c r="C11" s="33">
        <v>562</v>
      </c>
      <c r="D11" s="283">
        <v>560</v>
      </c>
      <c r="E11" s="35">
        <v>0</v>
      </c>
      <c r="F11" s="283">
        <v>290</v>
      </c>
      <c r="G11" s="34">
        <v>272</v>
      </c>
    </row>
    <row r="12" spans="2:10">
      <c r="B12" s="36" t="s">
        <v>49</v>
      </c>
      <c r="C12" s="37">
        <v>47</v>
      </c>
      <c r="D12" s="284">
        <v>43</v>
      </c>
      <c r="E12" s="39">
        <v>0.09</v>
      </c>
      <c r="F12" s="284">
        <v>18</v>
      </c>
      <c r="G12" s="38">
        <v>29</v>
      </c>
    </row>
    <row r="13" spans="2:10" s="11" customFormat="1">
      <c r="B13" s="44" t="s">
        <v>50</v>
      </c>
      <c r="C13" s="41">
        <v>609</v>
      </c>
      <c r="D13" s="285">
        <v>603</v>
      </c>
      <c r="E13" s="43">
        <v>0.01</v>
      </c>
      <c r="F13" s="285">
        <v>308</v>
      </c>
      <c r="G13" s="42">
        <v>301</v>
      </c>
      <c r="J13" s="1"/>
    </row>
    <row r="14" spans="2:10">
      <c r="B14" s="48" t="s">
        <v>52</v>
      </c>
      <c r="C14" s="49">
        <v>-12</v>
      </c>
      <c r="D14" s="286">
        <v>-24</v>
      </c>
      <c r="E14" s="51">
        <v>-0.5</v>
      </c>
      <c r="F14" s="286">
        <v>4</v>
      </c>
      <c r="G14" s="50">
        <v>-16</v>
      </c>
    </row>
    <row r="15" spans="2:10" s="11" customFormat="1">
      <c r="B15" s="40" t="s">
        <v>182</v>
      </c>
      <c r="C15" s="41">
        <v>361</v>
      </c>
      <c r="D15" s="285">
        <v>449</v>
      </c>
      <c r="E15" s="43">
        <v>-0.2</v>
      </c>
      <c r="F15" s="285">
        <v>166</v>
      </c>
      <c r="G15" s="42">
        <v>195</v>
      </c>
      <c r="J15" s="1"/>
    </row>
    <row r="16" spans="2:10">
      <c r="B16" s="36" t="s">
        <v>53</v>
      </c>
      <c r="C16" s="37">
        <v>93</v>
      </c>
      <c r="D16" s="284">
        <v>120</v>
      </c>
      <c r="E16" s="39">
        <v>-0.23</v>
      </c>
      <c r="F16" s="284">
        <v>47</v>
      </c>
      <c r="G16" s="38">
        <v>46</v>
      </c>
    </row>
    <row r="17" spans="2:10" s="11" customFormat="1">
      <c r="B17" s="44" t="s">
        <v>190</v>
      </c>
      <c r="C17" s="41">
        <v>268</v>
      </c>
      <c r="D17" s="285">
        <v>329</v>
      </c>
      <c r="E17" s="43">
        <v>-0.19</v>
      </c>
      <c r="F17" s="285">
        <v>119</v>
      </c>
      <c r="G17" s="42">
        <v>149</v>
      </c>
      <c r="J17" s="1"/>
    </row>
    <row r="18" spans="2:10">
      <c r="B18" s="17" t="s">
        <v>54</v>
      </c>
      <c r="C18" s="33" t="s">
        <v>300</v>
      </c>
      <c r="D18" s="283">
        <v>13</v>
      </c>
      <c r="E18" s="35"/>
      <c r="F18" s="283" t="s">
        <v>300</v>
      </c>
      <c r="G18" s="34" t="s">
        <v>300</v>
      </c>
    </row>
    <row r="19" spans="2:10" s="11" customFormat="1" ht="13.5" thickBot="1">
      <c r="B19" s="58" t="s">
        <v>191</v>
      </c>
      <c r="C19" s="59" t="s">
        <v>300</v>
      </c>
      <c r="D19" s="287">
        <v>13</v>
      </c>
      <c r="E19" s="61"/>
      <c r="F19" s="287" t="s">
        <v>300</v>
      </c>
      <c r="G19" s="60" t="s">
        <v>300</v>
      </c>
      <c r="J19" s="1"/>
    </row>
    <row r="20" spans="2:10" s="11" customFormat="1">
      <c r="B20" s="53" t="s">
        <v>192</v>
      </c>
      <c r="C20" s="41">
        <v>268</v>
      </c>
      <c r="D20" s="285">
        <v>316</v>
      </c>
      <c r="E20" s="43">
        <v>-0.15</v>
      </c>
      <c r="F20" s="285">
        <v>119</v>
      </c>
      <c r="G20" s="42">
        <v>149</v>
      </c>
      <c r="J20" s="1"/>
    </row>
    <row r="21" spans="2:10">
      <c r="B21" s="32" t="s">
        <v>55</v>
      </c>
      <c r="C21" s="54">
        <v>0.58699999999999997</v>
      </c>
      <c r="D21" s="55">
        <v>0.54500000000000004</v>
      </c>
      <c r="E21" s="55"/>
      <c r="F21" s="55">
        <v>0.60799999999999998</v>
      </c>
      <c r="G21" s="55">
        <v>0.56699999999999995</v>
      </c>
    </row>
    <row r="22" spans="2:10">
      <c r="B22" s="32" t="s">
        <v>56</v>
      </c>
      <c r="C22" s="54">
        <v>0.58699999999999997</v>
      </c>
      <c r="D22" s="55">
        <v>0.55400000000000005</v>
      </c>
      <c r="E22" s="55"/>
      <c r="F22" s="55">
        <v>0.60799999999999998</v>
      </c>
      <c r="G22" s="55">
        <v>0.56699999999999995</v>
      </c>
    </row>
    <row r="23" spans="2:10">
      <c r="B23" s="32" t="s">
        <v>57</v>
      </c>
      <c r="C23" s="54">
        <v>7.5999999999999998E-2</v>
      </c>
      <c r="D23" s="55">
        <v>9.0999999999999998E-2</v>
      </c>
      <c r="E23" s="55"/>
      <c r="F23" s="55">
        <v>6.8000000000000005E-2</v>
      </c>
      <c r="G23" s="55">
        <v>8.5000000000000006E-2</v>
      </c>
    </row>
    <row r="24" spans="2:10">
      <c r="B24" s="32" t="s">
        <v>58</v>
      </c>
      <c r="C24" s="54">
        <v>7.5999999999999998E-2</v>
      </c>
      <c r="D24" s="55">
        <v>8.6999999999999994E-2</v>
      </c>
      <c r="E24" s="55"/>
      <c r="F24" s="55">
        <v>6.8000000000000005E-2</v>
      </c>
      <c r="G24" s="55">
        <v>8.5000000000000006E-2</v>
      </c>
    </row>
    <row r="25" spans="2:10">
      <c r="B25" s="32" t="s">
        <v>59</v>
      </c>
      <c r="C25" s="56">
        <v>1.47E-2</v>
      </c>
      <c r="D25" s="57">
        <v>1.4999999999999999E-2</v>
      </c>
      <c r="E25" s="57"/>
      <c r="F25" s="57">
        <v>1.47E-2</v>
      </c>
      <c r="G25" s="57">
        <v>1.47E-2</v>
      </c>
    </row>
    <row r="26" spans="2:10">
      <c r="B26" s="32" t="s">
        <v>345</v>
      </c>
      <c r="C26" s="56">
        <v>9.1000000000000004E-3</v>
      </c>
      <c r="D26" s="57">
        <v>9.1000000000000004E-3</v>
      </c>
      <c r="E26" s="57"/>
      <c r="F26" s="57">
        <v>9.4000000000000004E-3</v>
      </c>
      <c r="G26" s="57">
        <v>8.8000000000000005E-3</v>
      </c>
    </row>
  </sheetData>
  <conditionalFormatting sqref="B5:D5 F4:G5 E21 D4 F18:F20">
    <cfRule type="expression" dxfId="794" priority="341" stopIfTrue="1">
      <formula>CelHeeftFormule</formula>
    </cfRule>
  </conditionalFormatting>
  <conditionalFormatting sqref="F7:F10">
    <cfRule type="expression" dxfId="790" priority="168" stopIfTrue="1">
      <formula>CelHeeftFormule</formula>
    </cfRule>
  </conditionalFormatting>
  <conditionalFormatting sqref="F16">
    <cfRule type="expression" dxfId="789" priority="167" stopIfTrue="1">
      <formula>CelHeeftFormule</formula>
    </cfRule>
  </conditionalFormatting>
  <conditionalFormatting sqref="F21:F26">
    <cfRule type="expression" dxfId="788" priority="166" stopIfTrue="1">
      <formula>CelHeeftFormule</formula>
    </cfRule>
  </conditionalFormatting>
  <conditionalFormatting sqref="E26">
    <cfRule type="expression" dxfId="787" priority="156" stopIfTrue="1">
      <formula>CelHeeftFormule</formula>
    </cfRule>
  </conditionalFormatting>
  <conditionalFormatting sqref="E25">
    <cfRule type="expression" dxfId="786" priority="155" stopIfTrue="1">
      <formula>CelHeeftFormule</formula>
    </cfRule>
  </conditionalFormatting>
  <conditionalFormatting sqref="E23:E24">
    <cfRule type="expression" dxfId="783" priority="159" stopIfTrue="1">
      <formula>CelHeeftFormule</formula>
    </cfRule>
  </conditionalFormatting>
  <conditionalFormatting sqref="E22">
    <cfRule type="expression" dxfId="775" priority="129" stopIfTrue="1">
      <formula>CelHeeftFormule</formula>
    </cfRule>
  </conditionalFormatting>
  <conditionalFormatting sqref="F14:F15">
    <cfRule type="expression" dxfId="773" priority="128" stopIfTrue="1">
      <formula>CelHeeftFormule</formula>
    </cfRule>
  </conditionalFormatting>
  <conditionalFormatting sqref="F11">
    <cfRule type="expression" dxfId="770" priority="118" stopIfTrue="1">
      <formula>CelHeeftFormule</formula>
    </cfRule>
  </conditionalFormatting>
  <conditionalFormatting sqref="F12:F13">
    <cfRule type="expression" dxfId="769" priority="117" stopIfTrue="1">
      <formula>CelHeeftFormule</formula>
    </cfRule>
  </conditionalFormatting>
  <conditionalFormatting sqref="F17">
    <cfRule type="expression" dxfId="766" priority="110" stopIfTrue="1">
      <formula>CelHeeftFormule</formula>
    </cfRule>
  </conditionalFormatting>
  <conditionalFormatting sqref="G21">
    <cfRule type="expression" dxfId="764" priority="69" stopIfTrue="1">
      <formula>CelHeeftFormule</formula>
    </cfRule>
  </conditionalFormatting>
  <conditionalFormatting sqref="G7:G10">
    <cfRule type="expression" dxfId="763" priority="68" stopIfTrue="1">
      <formula>CelHeeftFormule</formula>
    </cfRule>
  </conditionalFormatting>
  <conditionalFormatting sqref="G16">
    <cfRule type="expression" dxfId="762" priority="67" stopIfTrue="1">
      <formula>CelHeeftFormule</formula>
    </cfRule>
  </conditionalFormatting>
  <conditionalFormatting sqref="G23:G25">
    <cfRule type="expression" dxfId="761" priority="66" stopIfTrue="1">
      <formula>CelHeeftFormule</formula>
    </cfRule>
  </conditionalFormatting>
  <conditionalFormatting sqref="G22">
    <cfRule type="expression" dxfId="760" priority="64" stopIfTrue="1">
      <formula>CelHeeftFormule</formula>
    </cfRule>
  </conditionalFormatting>
  <conditionalFormatting sqref="G26">
    <cfRule type="expression" dxfId="759" priority="65" stopIfTrue="1">
      <formula>CelHeeftFormule</formula>
    </cfRule>
  </conditionalFormatting>
  <conditionalFormatting sqref="G14:G15">
    <cfRule type="expression" dxfId="758" priority="63" stopIfTrue="1">
      <formula>CelHeeftFormule</formula>
    </cfRule>
  </conditionalFormatting>
  <conditionalFormatting sqref="G11">
    <cfRule type="expression" dxfId="757" priority="62" stopIfTrue="1">
      <formula>CelHeeftFormule</formula>
    </cfRule>
  </conditionalFormatting>
  <conditionalFormatting sqref="G12:G13">
    <cfRule type="expression" dxfId="756" priority="61" stopIfTrue="1">
      <formula>CelHeeftFormule</formula>
    </cfRule>
  </conditionalFormatting>
  <conditionalFormatting sqref="G18">
    <cfRule type="expression" dxfId="755" priority="56" stopIfTrue="1">
      <formula>CelHeeftFormule</formula>
    </cfRule>
  </conditionalFormatting>
  <conditionalFormatting sqref="G19">
    <cfRule type="expression" dxfId="754" priority="55" stopIfTrue="1">
      <formula>CelHeeftFormule</formula>
    </cfRule>
  </conditionalFormatting>
  <conditionalFormatting sqref="G20">
    <cfRule type="expression" dxfId="753" priority="54" stopIfTrue="1">
      <formula>CelHeeftFormule</formula>
    </cfRule>
  </conditionalFormatting>
  <conditionalFormatting sqref="G17">
    <cfRule type="expression" dxfId="752" priority="53" stopIfTrue="1">
      <formula>CelHeeftFormule</formula>
    </cfRule>
  </conditionalFormatting>
  <conditionalFormatting sqref="B7:B10">
    <cfRule type="expression" dxfId="751" priority="52" stopIfTrue="1">
      <formula>CelHeeftFormule</formula>
    </cfRule>
  </conditionalFormatting>
  <conditionalFormatting sqref="B16">
    <cfRule type="expression" dxfId="750" priority="51" stopIfTrue="1">
      <formula>CelHeeftFormule</formula>
    </cfRule>
  </conditionalFormatting>
  <conditionalFormatting sqref="B6">
    <cfRule type="expression" dxfId="749" priority="50" stopIfTrue="1">
      <formula>CelHeeftFormule</formula>
    </cfRule>
  </conditionalFormatting>
  <conditionalFormatting sqref="B14:B15">
    <cfRule type="expression" dxfId="748" priority="49" stopIfTrue="1">
      <formula>CelHeeftFormule</formula>
    </cfRule>
  </conditionalFormatting>
  <conditionalFormatting sqref="B12">
    <cfRule type="expression" dxfId="747" priority="47" stopIfTrue="1">
      <formula>CelHeeftFormule</formula>
    </cfRule>
  </conditionalFormatting>
  <conditionalFormatting sqref="B13">
    <cfRule type="expression" dxfId="746" priority="46" stopIfTrue="1">
      <formula>CelHeeftFormule</formula>
    </cfRule>
  </conditionalFormatting>
  <conditionalFormatting sqref="B11">
    <cfRule type="expression" dxfId="745" priority="48" stopIfTrue="1">
      <formula>CelHeeftFormule</formula>
    </cfRule>
  </conditionalFormatting>
  <conditionalFormatting sqref="B17">
    <cfRule type="expression" dxfId="744" priority="45" stopIfTrue="1">
      <formula>CelHeeftFormule</formula>
    </cfRule>
  </conditionalFormatting>
  <conditionalFormatting sqref="B18">
    <cfRule type="expression" dxfId="743" priority="43" stopIfTrue="1">
      <formula>CelHeeftFormule</formula>
    </cfRule>
  </conditionalFormatting>
  <conditionalFormatting sqref="B21:B24 B26">
    <cfRule type="expression" dxfId="742" priority="42" stopIfTrue="1">
      <formula>CelHeeftFormule</formula>
    </cfRule>
  </conditionalFormatting>
  <conditionalFormatting sqref="B25">
    <cfRule type="expression" dxfId="741" priority="41" stopIfTrue="1">
      <formula>CelHeeftFormule</formula>
    </cfRule>
  </conditionalFormatting>
  <conditionalFormatting sqref="E11">
    <cfRule type="expression" dxfId="740" priority="33" stopIfTrue="1">
      <formula>CelHeeftFormule</formula>
    </cfRule>
  </conditionalFormatting>
  <conditionalFormatting sqref="B4:C4">
    <cfRule type="expression" dxfId="739" priority="39" stopIfTrue="1">
      <formula>CelHeeftFormule</formula>
    </cfRule>
  </conditionalFormatting>
  <conditionalFormatting sqref="E18:E20">
    <cfRule type="expression" dxfId="737" priority="37" stopIfTrue="1">
      <formula>CelHeeftFormule</formula>
    </cfRule>
  </conditionalFormatting>
  <conditionalFormatting sqref="E7:E10">
    <cfRule type="expression" dxfId="736" priority="36" stopIfTrue="1">
      <formula>CelHeeftFormule</formula>
    </cfRule>
  </conditionalFormatting>
  <conditionalFormatting sqref="E16">
    <cfRule type="expression" dxfId="735" priority="35" stopIfTrue="1">
      <formula>CelHeeftFormule</formula>
    </cfRule>
  </conditionalFormatting>
  <conditionalFormatting sqref="E14:E15">
    <cfRule type="expression" dxfId="734" priority="34" stopIfTrue="1">
      <formula>CelHeeftFormule</formula>
    </cfRule>
  </conditionalFormatting>
  <conditionalFormatting sqref="E12:E13">
    <cfRule type="expression" dxfId="733" priority="32" stopIfTrue="1">
      <formula>CelHeeftFormule</formula>
    </cfRule>
  </conditionalFormatting>
  <conditionalFormatting sqref="E17">
    <cfRule type="expression" dxfId="732" priority="31" stopIfTrue="1">
      <formula>CelHeeftFormule</formula>
    </cfRule>
  </conditionalFormatting>
  <conditionalFormatting sqref="C18">
    <cfRule type="expression" dxfId="49" priority="30" stopIfTrue="1">
      <formula>CelHeeftFormule</formula>
    </cfRule>
  </conditionalFormatting>
  <conditionalFormatting sqref="C8">
    <cfRule type="expression" dxfId="47" priority="28" stopIfTrue="1">
      <formula>CelHeeftFormule</formula>
    </cfRule>
  </conditionalFormatting>
  <conditionalFormatting sqref="C7">
    <cfRule type="expression" dxfId="46" priority="27" stopIfTrue="1">
      <formula>CelHeeftFormule</formula>
    </cfRule>
  </conditionalFormatting>
  <conditionalFormatting sqref="C10">
    <cfRule type="expression" dxfId="45" priority="24" stopIfTrue="1">
      <formula>CelHeeftFormule</formula>
    </cfRule>
  </conditionalFormatting>
  <conditionalFormatting sqref="C16 C19">
    <cfRule type="expression" dxfId="44" priority="25" stopIfTrue="1">
      <formula>CelHeeftFormule</formula>
    </cfRule>
  </conditionalFormatting>
  <conditionalFormatting sqref="C26">
    <cfRule type="expression" dxfId="43" priority="21" stopIfTrue="1">
      <formula>CelHeeftFormule</formula>
    </cfRule>
  </conditionalFormatting>
  <conditionalFormatting sqref="C9">
    <cfRule type="expression" dxfId="42" priority="26" stopIfTrue="1">
      <formula>CelHeeftFormule</formula>
    </cfRule>
  </conditionalFormatting>
  <conditionalFormatting sqref="C20">
    <cfRule type="expression" dxfId="41" priority="22" stopIfTrue="1">
      <formula>CelHeeftFormule</formula>
    </cfRule>
  </conditionalFormatting>
  <conditionalFormatting sqref="C21:C24">
    <cfRule type="expression" dxfId="40" priority="23" stopIfTrue="1">
      <formula>CelHeeftFormule</formula>
    </cfRule>
  </conditionalFormatting>
  <conditionalFormatting sqref="C25">
    <cfRule type="expression" dxfId="39" priority="20" stopIfTrue="1">
      <formula>CelHeeftFormule</formula>
    </cfRule>
  </conditionalFormatting>
  <conditionalFormatting sqref="C11">
    <cfRule type="expression" dxfId="38" priority="17" stopIfTrue="1">
      <formula>CelHeeftFormule</formula>
    </cfRule>
  </conditionalFormatting>
  <conditionalFormatting sqref="C14">
    <cfRule type="expression" dxfId="37" priority="19" stopIfTrue="1">
      <formula>CelHeeftFormule</formula>
    </cfRule>
  </conditionalFormatting>
  <conditionalFormatting sqref="C12">
    <cfRule type="expression" dxfId="36" priority="16" stopIfTrue="1">
      <formula>CelHeeftFormule</formula>
    </cfRule>
  </conditionalFormatting>
  <conditionalFormatting sqref="C17">
    <cfRule type="expression" dxfId="35" priority="14" stopIfTrue="1">
      <formula>CelHeeftFormule</formula>
    </cfRule>
  </conditionalFormatting>
  <conditionalFormatting sqref="C13">
    <cfRule type="expression" dxfId="34" priority="15" stopIfTrue="1">
      <formula>CelHeeftFormule</formula>
    </cfRule>
  </conditionalFormatting>
  <conditionalFormatting sqref="C15">
    <cfRule type="expression" dxfId="33" priority="18" stopIfTrue="1">
      <formula>CelHeeftFormule</formula>
    </cfRule>
  </conditionalFormatting>
  <conditionalFormatting sqref="D18:D20">
    <cfRule type="expression" dxfId="32" priority="13" stopIfTrue="1">
      <formula>CelHeeftFormule</formula>
    </cfRule>
  </conditionalFormatting>
  <conditionalFormatting sqref="D7:D10">
    <cfRule type="expression" dxfId="30" priority="11" stopIfTrue="1">
      <formula>CelHeeftFormule</formula>
    </cfRule>
  </conditionalFormatting>
  <conditionalFormatting sqref="D16">
    <cfRule type="expression" dxfId="29" priority="10" stopIfTrue="1">
      <formula>CelHeeftFormule</formula>
    </cfRule>
  </conditionalFormatting>
  <conditionalFormatting sqref="D21:D26">
    <cfRule type="expression" dxfId="28" priority="9" stopIfTrue="1">
      <formula>CelHeeftFormule</formula>
    </cfRule>
  </conditionalFormatting>
  <conditionalFormatting sqref="D14:D15">
    <cfRule type="expression" dxfId="27" priority="8" stopIfTrue="1">
      <formula>CelHeeftFormule</formula>
    </cfRule>
  </conditionalFormatting>
  <conditionalFormatting sqref="D11">
    <cfRule type="expression" dxfId="26" priority="7" stopIfTrue="1">
      <formula>CelHeeftFormule</formula>
    </cfRule>
  </conditionalFormatting>
  <conditionalFormatting sqref="D12:D13">
    <cfRule type="expression" dxfId="25" priority="6" stopIfTrue="1">
      <formula>CelHeeftFormule</formula>
    </cfRule>
  </conditionalFormatting>
  <conditionalFormatting sqref="D17">
    <cfRule type="expression" dxfId="24" priority="5" stopIfTrue="1">
      <formula>CelHeeftFormule</formula>
    </cfRule>
  </conditionalFormatting>
  <conditionalFormatting sqref="E6:F6">
    <cfRule type="expression" dxfId="23" priority="4" stopIfTrue="1">
      <formula>CelHeeftFormule</formula>
    </cfRule>
  </conditionalFormatting>
  <conditionalFormatting sqref="D6">
    <cfRule type="expression" dxfId="22" priority="3" stopIfTrue="1">
      <formula>CelHeeftFormule</formula>
    </cfRule>
  </conditionalFormatting>
  <conditionalFormatting sqref="C6">
    <cfRule type="expression" dxfId="21" priority="2" stopIfTrue="1">
      <formula>CelHeeftFormule</formula>
    </cfRule>
  </conditionalFormatting>
  <conditionalFormatting sqref="G6">
    <cfRule type="expression" dxfId="20" priority="1" stopIfTrue="1">
      <formula>CelHeeftFormule</formula>
    </cfRule>
  </conditionalFormatting>
  <hyperlinks>
    <hyperlink ref="B2" location="'Table of content'!A1" display="Back to table of content" xr:uid="{00000000-0004-0000-0200-000000000000}"/>
  </hyperlinks>
  <pageMargins left="0.7" right="0.7" top="0.75" bottom="0.75" header="0.3" footer="0.3"/>
  <pageSetup paperSize="9" scale="8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16"/>
  <sheetViews>
    <sheetView workbookViewId="0">
      <selection activeCell="D27" sqref="D27"/>
    </sheetView>
  </sheetViews>
  <sheetFormatPr defaultColWidth="9.140625" defaultRowHeight="12.75"/>
  <cols>
    <col min="1" max="1" width="2.85546875" style="1" customWidth="1"/>
    <col min="2" max="2" width="68.28515625" style="1" bestFit="1" customWidth="1"/>
    <col min="3" max="7" width="11.140625" style="1" customWidth="1"/>
    <col min="8" max="16384" width="9.140625" style="1"/>
  </cols>
  <sheetData>
    <row r="2" spans="2:7" ht="21" customHeight="1">
      <c r="B2" s="232" t="s">
        <v>43</v>
      </c>
    </row>
    <row r="4" spans="2:7">
      <c r="B4" s="14" t="s">
        <v>61</v>
      </c>
    </row>
    <row r="5" spans="2:7" ht="15.75">
      <c r="B5" s="14" t="s">
        <v>62</v>
      </c>
      <c r="C5" s="4"/>
      <c r="E5" s="4"/>
      <c r="F5" s="4"/>
    </row>
    <row r="6" spans="2:7" ht="15.75">
      <c r="B6" s="4"/>
      <c r="C6" s="4"/>
      <c r="E6" s="4"/>
      <c r="F6" s="4"/>
    </row>
    <row r="7" spans="2:7" ht="24">
      <c r="B7" s="31" t="s">
        <v>9</v>
      </c>
      <c r="C7" s="243" t="s">
        <v>346</v>
      </c>
      <c r="D7" s="244" t="s">
        <v>347</v>
      </c>
      <c r="E7" s="244" t="s">
        <v>11</v>
      </c>
      <c r="F7" s="244" t="s">
        <v>301</v>
      </c>
      <c r="G7" s="244" t="s">
        <v>302</v>
      </c>
    </row>
    <row r="8" spans="2:7">
      <c r="B8" s="32" t="s">
        <v>44</v>
      </c>
      <c r="C8" s="33">
        <v>908</v>
      </c>
      <c r="D8" s="34">
        <v>924</v>
      </c>
      <c r="E8" s="288">
        <v>-0.02</v>
      </c>
      <c r="F8" s="52">
        <v>453</v>
      </c>
      <c r="G8" s="52">
        <v>455</v>
      </c>
    </row>
    <row r="9" spans="2:7">
      <c r="B9" s="32" t="s">
        <v>45</v>
      </c>
      <c r="C9" s="33">
        <v>44</v>
      </c>
      <c r="D9" s="34">
        <v>49</v>
      </c>
      <c r="E9" s="288">
        <v>-0.1</v>
      </c>
      <c r="F9" s="52">
        <v>23</v>
      </c>
      <c r="G9" s="52">
        <v>21</v>
      </c>
    </row>
    <row r="10" spans="2:7">
      <c r="B10" s="32" t="s">
        <v>63</v>
      </c>
      <c r="C10" s="33">
        <v>3</v>
      </c>
      <c r="D10" s="34">
        <v>26</v>
      </c>
      <c r="E10" s="288">
        <v>-0.88</v>
      </c>
      <c r="F10" s="52">
        <v>6</v>
      </c>
      <c r="G10" s="52">
        <v>-3</v>
      </c>
    </row>
    <row r="11" spans="2:7">
      <c r="B11" s="32" t="s">
        <v>64</v>
      </c>
      <c r="C11" s="33">
        <v>2</v>
      </c>
      <c r="D11" s="34">
        <v>28</v>
      </c>
      <c r="E11" s="288">
        <v>-0.93</v>
      </c>
      <c r="F11" s="52">
        <v>-5</v>
      </c>
      <c r="G11" s="52">
        <v>7</v>
      </c>
    </row>
    <row r="12" spans="2:7" ht="13.5" thickBot="1">
      <c r="B12" s="65" t="s">
        <v>65</v>
      </c>
      <c r="C12" s="66">
        <v>1</v>
      </c>
      <c r="D12" s="69">
        <v>1</v>
      </c>
      <c r="E12" s="289">
        <v>0</v>
      </c>
      <c r="F12" s="67">
        <v>1</v>
      </c>
      <c r="G12" s="67" t="s">
        <v>300</v>
      </c>
    </row>
    <row r="13" spans="2:7">
      <c r="B13" s="40" t="s">
        <v>47</v>
      </c>
      <c r="C13" s="41">
        <v>958</v>
      </c>
      <c r="D13" s="42">
        <v>1028</v>
      </c>
      <c r="E13" s="290">
        <v>-7.0000000000000007E-2</v>
      </c>
      <c r="F13" s="42">
        <v>478</v>
      </c>
      <c r="G13" s="42">
        <v>480</v>
      </c>
    </row>
    <row r="14" spans="2:7" ht="13.5" thickBot="1">
      <c r="B14" s="65" t="s">
        <v>54</v>
      </c>
      <c r="C14" s="66">
        <v>0</v>
      </c>
      <c r="D14" s="69">
        <v>17</v>
      </c>
      <c r="E14" s="289"/>
      <c r="F14" s="67" t="s">
        <v>300</v>
      </c>
      <c r="G14" s="67" t="s">
        <v>300</v>
      </c>
    </row>
    <row r="15" spans="2:7">
      <c r="B15" s="40" t="s">
        <v>66</v>
      </c>
      <c r="C15" s="41">
        <v>958</v>
      </c>
      <c r="D15" s="42">
        <v>1011</v>
      </c>
      <c r="E15" s="290">
        <v>-0.05</v>
      </c>
      <c r="F15" s="42">
        <v>478</v>
      </c>
      <c r="G15" s="42">
        <v>480</v>
      </c>
    </row>
    <row r="16" spans="2:7">
      <c r="B16" s="32" t="s">
        <v>193</v>
      </c>
      <c r="C16" s="249">
        <v>1.47E-2</v>
      </c>
      <c r="D16" s="250">
        <v>1.4999999999999999E-2</v>
      </c>
      <c r="E16" s="251"/>
      <c r="F16" s="251">
        <v>1.47E-2</v>
      </c>
      <c r="G16" s="251">
        <v>1.47E-2</v>
      </c>
    </row>
  </sheetData>
  <conditionalFormatting sqref="C5:C6 E5:E6">
    <cfRule type="expression" dxfId="731" priority="163" stopIfTrue="1">
      <formula>CelHeeftFormule</formula>
    </cfRule>
  </conditionalFormatting>
  <conditionalFormatting sqref="D8:D9">
    <cfRule type="expression" dxfId="730" priority="40" stopIfTrue="1">
      <formula>CelHeeftFormule</formula>
    </cfRule>
  </conditionalFormatting>
  <conditionalFormatting sqref="F5:F6">
    <cfRule type="expression" dxfId="729" priority="58" stopIfTrue="1">
      <formula>CelHeeftFormule</formula>
    </cfRule>
  </conditionalFormatting>
  <conditionalFormatting sqref="F13">
    <cfRule type="expression" dxfId="728" priority="43" stopIfTrue="1">
      <formula>CelHeeftFormule</formula>
    </cfRule>
  </conditionalFormatting>
  <conditionalFormatting sqref="D13">
    <cfRule type="expression" dxfId="727" priority="39" stopIfTrue="1">
      <formula>CelHeeftFormule</formula>
    </cfRule>
  </conditionalFormatting>
  <conditionalFormatting sqref="C8:C9">
    <cfRule type="expression" dxfId="726" priority="37" stopIfTrue="1">
      <formula>CelHeeftFormule</formula>
    </cfRule>
  </conditionalFormatting>
  <conditionalFormatting sqref="F15">
    <cfRule type="expression" dxfId="725" priority="26" stopIfTrue="1">
      <formula>CelHeeftFormule</formula>
    </cfRule>
  </conditionalFormatting>
  <conditionalFormatting sqref="C10:D12">
    <cfRule type="expression" dxfId="724" priority="44" stopIfTrue="1">
      <formula>CelHeeftFormule</formula>
    </cfRule>
  </conditionalFormatting>
  <conditionalFormatting sqref="C14">
    <cfRule type="expression" dxfId="723" priority="30" stopIfTrue="1">
      <formula>CelHeeftFormule</formula>
    </cfRule>
  </conditionalFormatting>
  <conditionalFormatting sqref="C13">
    <cfRule type="expression" dxfId="722" priority="36" stopIfTrue="1">
      <formula>CelHeeftFormule</formula>
    </cfRule>
  </conditionalFormatting>
  <conditionalFormatting sqref="D14">
    <cfRule type="expression" dxfId="721" priority="31" stopIfTrue="1">
      <formula>CelHeeftFormule</formula>
    </cfRule>
  </conditionalFormatting>
  <conditionalFormatting sqref="C15">
    <cfRule type="expression" dxfId="720" priority="29" stopIfTrue="1">
      <formula>CelHeeftFormule</formula>
    </cfRule>
  </conditionalFormatting>
  <conditionalFormatting sqref="D15">
    <cfRule type="expression" dxfId="719" priority="25" stopIfTrue="1">
      <formula>CelHeeftFormule</formula>
    </cfRule>
  </conditionalFormatting>
  <conditionalFormatting sqref="B8:B13 B5:B6">
    <cfRule type="expression" dxfId="718" priority="14" stopIfTrue="1">
      <formula>CelHeeftFormule</formula>
    </cfRule>
  </conditionalFormatting>
  <conditionalFormatting sqref="B14:B15">
    <cfRule type="expression" dxfId="717" priority="12" stopIfTrue="1">
      <formula>CelHeeftFormule</formula>
    </cfRule>
  </conditionalFormatting>
  <conditionalFormatting sqref="B7">
    <cfRule type="expression" dxfId="716" priority="13" stopIfTrue="1">
      <formula>CelHeeftFormule</formula>
    </cfRule>
  </conditionalFormatting>
  <conditionalFormatting sqref="B4">
    <cfRule type="expression" dxfId="715" priority="11" stopIfTrue="1">
      <formula>CelHeeftFormule</formula>
    </cfRule>
  </conditionalFormatting>
  <conditionalFormatting sqref="C7">
    <cfRule type="expression" dxfId="714" priority="8" stopIfTrue="1">
      <formula>CelHeeftFormule</formula>
    </cfRule>
  </conditionalFormatting>
  <conditionalFormatting sqref="B16">
    <cfRule type="expression" dxfId="713" priority="6" stopIfTrue="1">
      <formula>CelHeeftFormule</formula>
    </cfRule>
  </conditionalFormatting>
  <conditionalFormatting sqref="E7:F7">
    <cfRule type="expression" dxfId="712" priority="10" stopIfTrue="1">
      <formula>CelHeeftFormule</formula>
    </cfRule>
  </conditionalFormatting>
  <conditionalFormatting sqref="D7">
    <cfRule type="expression" dxfId="711" priority="9" stopIfTrue="1">
      <formula>CelHeeftFormule</formula>
    </cfRule>
  </conditionalFormatting>
  <conditionalFormatting sqref="C16:D16">
    <cfRule type="expression" dxfId="710" priority="7" stopIfTrue="1">
      <formula>CelHeeftFormule</formula>
    </cfRule>
  </conditionalFormatting>
  <conditionalFormatting sqref="G13">
    <cfRule type="expression" dxfId="709" priority="5" stopIfTrue="1">
      <formula>CelHeeftFormule</formula>
    </cfRule>
  </conditionalFormatting>
  <conditionalFormatting sqref="G15">
    <cfRule type="expression" dxfId="708" priority="4" stopIfTrue="1">
      <formula>CelHeeftFormule</formula>
    </cfRule>
  </conditionalFormatting>
  <conditionalFormatting sqref="G7">
    <cfRule type="expression" dxfId="707" priority="3" stopIfTrue="1">
      <formula>CelHeeftFormule</formula>
    </cfRule>
  </conditionalFormatting>
  <conditionalFormatting sqref="E13">
    <cfRule type="expression" dxfId="706" priority="2" stopIfTrue="1">
      <formula>CelHeeftFormule</formula>
    </cfRule>
  </conditionalFormatting>
  <conditionalFormatting sqref="E15">
    <cfRule type="expression" dxfId="705" priority="1" stopIfTrue="1">
      <formula>CelHeeftFormule</formula>
    </cfRule>
  </conditionalFormatting>
  <hyperlinks>
    <hyperlink ref="B2" location="'Table of content'!A1" display="Back to table of content" xr:uid="{00000000-0004-0000-0300-000000000000}"/>
  </hyperlinks>
  <pageMargins left="0.7" right="0.7" top="0.75" bottom="0.75" header="0.3" footer="0.3"/>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34"/>
  <sheetViews>
    <sheetView workbookViewId="0">
      <selection activeCell="G31" sqref="G31"/>
    </sheetView>
  </sheetViews>
  <sheetFormatPr defaultColWidth="9.140625" defaultRowHeight="12.75"/>
  <cols>
    <col min="1" max="1" width="2.85546875" style="1" customWidth="1"/>
    <col min="2" max="2" width="48.28515625" style="1" bestFit="1" customWidth="1"/>
    <col min="3" max="7" width="11.140625" style="1" customWidth="1"/>
    <col min="8" max="16384" width="9.140625" style="1"/>
  </cols>
  <sheetData>
    <row r="2" spans="2:7" ht="21" customHeight="1">
      <c r="B2" s="232" t="s">
        <v>43</v>
      </c>
    </row>
    <row r="4" spans="2:7">
      <c r="B4" s="14" t="s">
        <v>70</v>
      </c>
    </row>
    <row r="5" spans="2:7" ht="15.75">
      <c r="B5" s="14" t="s">
        <v>71</v>
      </c>
      <c r="C5" s="4"/>
      <c r="E5" s="4"/>
    </row>
    <row r="6" spans="2:7" ht="15.75">
      <c r="B6" s="4"/>
      <c r="C6" s="4"/>
      <c r="E6" s="4"/>
    </row>
    <row r="7" spans="2:7" ht="24">
      <c r="B7" s="31" t="s">
        <v>9</v>
      </c>
      <c r="C7" s="243" t="s">
        <v>348</v>
      </c>
      <c r="D7" s="244" t="s">
        <v>347</v>
      </c>
      <c r="E7" s="244" t="s">
        <v>11</v>
      </c>
      <c r="F7" s="244" t="s">
        <v>301</v>
      </c>
      <c r="G7" s="244" t="s">
        <v>302</v>
      </c>
    </row>
    <row r="8" spans="2:7">
      <c r="B8" s="17" t="s">
        <v>72</v>
      </c>
      <c r="C8" s="62">
        <v>402</v>
      </c>
      <c r="D8" s="64">
        <v>381</v>
      </c>
      <c r="E8" s="35">
        <v>0.06</v>
      </c>
      <c r="F8" s="63">
        <v>202</v>
      </c>
      <c r="G8" s="63">
        <v>200</v>
      </c>
    </row>
    <row r="9" spans="2:7">
      <c r="B9" s="17" t="s">
        <v>73</v>
      </c>
      <c r="C9" s="62">
        <v>21</v>
      </c>
      <c r="D9" s="64">
        <v>21</v>
      </c>
      <c r="E9" s="35">
        <v>0</v>
      </c>
      <c r="F9" s="63">
        <v>10</v>
      </c>
      <c r="G9" s="63">
        <v>11</v>
      </c>
    </row>
    <row r="10" spans="2:7" ht="13.5" thickBot="1">
      <c r="B10" s="65" t="s">
        <v>74</v>
      </c>
      <c r="C10" s="66">
        <v>186</v>
      </c>
      <c r="D10" s="69">
        <v>201</v>
      </c>
      <c r="E10" s="68">
        <v>-7.0000000000000007E-2</v>
      </c>
      <c r="F10" s="67">
        <v>96</v>
      </c>
      <c r="G10" s="67">
        <v>90</v>
      </c>
    </row>
    <row r="11" spans="2:7">
      <c r="B11" s="40" t="s">
        <v>50</v>
      </c>
      <c r="C11" s="41">
        <v>609</v>
      </c>
      <c r="D11" s="42">
        <v>603</v>
      </c>
      <c r="E11" s="43">
        <v>0.01</v>
      </c>
      <c r="F11" s="42">
        <v>308</v>
      </c>
      <c r="G11" s="42">
        <v>301</v>
      </c>
    </row>
    <row r="12" spans="2:7" ht="13.5" thickBot="1">
      <c r="B12" s="65" t="s">
        <v>194</v>
      </c>
      <c r="C12" s="66">
        <v>47</v>
      </c>
      <c r="D12" s="69">
        <v>43</v>
      </c>
      <c r="E12" s="68">
        <v>0.09</v>
      </c>
      <c r="F12" s="67">
        <v>18</v>
      </c>
      <c r="G12" s="67">
        <v>29</v>
      </c>
    </row>
    <row r="13" spans="2:7">
      <c r="B13" s="40" t="s">
        <v>75</v>
      </c>
      <c r="C13" s="41">
        <v>562</v>
      </c>
      <c r="D13" s="42">
        <v>560</v>
      </c>
      <c r="E13" s="43">
        <v>0</v>
      </c>
      <c r="F13" s="42">
        <v>290</v>
      </c>
      <c r="G13" s="42">
        <v>272</v>
      </c>
    </row>
    <row r="14" spans="2:7">
      <c r="B14" s="32" t="s">
        <v>55</v>
      </c>
      <c r="C14" s="246">
        <v>0.58699999999999997</v>
      </c>
      <c r="D14" s="247">
        <v>0.54500000000000004</v>
      </c>
      <c r="E14" s="247"/>
      <c r="F14" s="248">
        <v>0.60799999999999998</v>
      </c>
      <c r="G14" s="248">
        <v>0.56699999999999995</v>
      </c>
    </row>
    <row r="15" spans="2:7">
      <c r="B15" s="32" t="s">
        <v>56</v>
      </c>
      <c r="C15" s="246">
        <v>0.58699999999999997</v>
      </c>
      <c r="D15" s="247">
        <v>0.55400000000000005</v>
      </c>
      <c r="E15" s="247"/>
      <c r="F15" s="248">
        <v>0.60799999999999998</v>
      </c>
      <c r="G15" s="248">
        <v>0.56699999999999995</v>
      </c>
    </row>
    <row r="16" spans="2:7">
      <c r="B16" s="17" t="s">
        <v>195</v>
      </c>
      <c r="C16" s="249">
        <v>9.1000000000000004E-3</v>
      </c>
      <c r="D16" s="250">
        <v>9.1000000000000004E-3</v>
      </c>
      <c r="E16" s="250"/>
      <c r="F16" s="251">
        <v>9.4000000000000004E-3</v>
      </c>
      <c r="G16" s="251">
        <v>8.8000000000000005E-3</v>
      </c>
    </row>
    <row r="17" spans="2:7">
      <c r="B17" s="40" t="s">
        <v>196</v>
      </c>
      <c r="C17" s="70"/>
      <c r="D17" s="71"/>
      <c r="E17" s="72"/>
      <c r="F17" s="71"/>
      <c r="G17" s="71"/>
    </row>
    <row r="18" spans="2:7">
      <c r="B18" s="32" t="s">
        <v>76</v>
      </c>
      <c r="C18" s="33">
        <v>2993</v>
      </c>
      <c r="D18" s="34">
        <v>3231</v>
      </c>
      <c r="E18" s="35">
        <v>-7.0000000000000007E-2</v>
      </c>
      <c r="F18" s="34">
        <v>2993</v>
      </c>
      <c r="G18" s="34">
        <v>3155</v>
      </c>
    </row>
    <row r="19" spans="2:7" ht="13.5" thickBot="1">
      <c r="B19" s="65" t="s">
        <v>77</v>
      </c>
      <c r="C19" s="66">
        <v>804</v>
      </c>
      <c r="D19" s="69">
        <v>714</v>
      </c>
      <c r="E19" s="68">
        <v>0.13</v>
      </c>
      <c r="F19" s="67">
        <v>804</v>
      </c>
      <c r="G19" s="67">
        <v>771</v>
      </c>
    </row>
    <row r="20" spans="2:7">
      <c r="B20" s="40" t="s">
        <v>78</v>
      </c>
      <c r="C20" s="41">
        <v>3797</v>
      </c>
      <c r="D20" s="42">
        <v>3945</v>
      </c>
      <c r="E20" s="43">
        <v>-0.04</v>
      </c>
      <c r="F20" s="42">
        <v>3797</v>
      </c>
      <c r="G20" s="42">
        <v>3926</v>
      </c>
    </row>
    <row r="23" spans="2:7">
      <c r="B23" s="14" t="s">
        <v>52</v>
      </c>
      <c r="D23" s="291"/>
    </row>
    <row r="25" spans="2:7" ht="24">
      <c r="B25" s="31" t="s">
        <v>9</v>
      </c>
      <c r="C25" s="243" t="s">
        <v>349</v>
      </c>
      <c r="D25" s="244" t="s">
        <v>350</v>
      </c>
      <c r="E25" s="244" t="s">
        <v>11</v>
      </c>
      <c r="F25" s="244" t="s">
        <v>301</v>
      </c>
      <c r="G25" s="244" t="s">
        <v>302</v>
      </c>
    </row>
    <row r="26" spans="2:7">
      <c r="B26" s="18" t="s">
        <v>88</v>
      </c>
      <c r="C26" s="73">
        <v>-8</v>
      </c>
      <c r="D26" s="74">
        <v>-21</v>
      </c>
      <c r="E26" s="35">
        <v>0.62</v>
      </c>
      <c r="F26" s="34">
        <v>0</v>
      </c>
      <c r="G26" s="34">
        <v>-8</v>
      </c>
    </row>
    <row r="27" spans="2:7">
      <c r="B27" s="18" t="s">
        <v>197</v>
      </c>
      <c r="C27" s="73">
        <v>-1</v>
      </c>
      <c r="D27" s="74">
        <v>6</v>
      </c>
      <c r="E27" s="35" t="s">
        <v>300</v>
      </c>
      <c r="F27" s="63">
        <v>1</v>
      </c>
      <c r="G27" s="63">
        <v>-2</v>
      </c>
    </row>
    <row r="28" spans="2:7">
      <c r="B28" s="18" t="s">
        <v>85</v>
      </c>
      <c r="C28" s="73">
        <v>-5</v>
      </c>
      <c r="D28" s="74">
        <v>-9</v>
      </c>
      <c r="E28" s="35">
        <v>0.44</v>
      </c>
      <c r="F28" s="63">
        <v>2</v>
      </c>
      <c r="G28" s="63">
        <v>-7</v>
      </c>
    </row>
    <row r="29" spans="2:7">
      <c r="B29" s="18" t="s">
        <v>203</v>
      </c>
      <c r="C29" s="292">
        <v>1</v>
      </c>
      <c r="D29" s="293">
        <v>0</v>
      </c>
      <c r="E29" s="35" t="s">
        <v>300</v>
      </c>
      <c r="F29" s="63">
        <v>1</v>
      </c>
      <c r="G29" s="293">
        <v>0</v>
      </c>
    </row>
    <row r="30" spans="2:7">
      <c r="B30" s="75" t="s">
        <v>159</v>
      </c>
      <c r="C30" s="226">
        <v>1</v>
      </c>
      <c r="D30" s="294">
        <v>0</v>
      </c>
      <c r="E30" s="39" t="s">
        <v>300</v>
      </c>
      <c r="F30" s="294">
        <v>0</v>
      </c>
      <c r="G30" s="371">
        <v>1</v>
      </c>
    </row>
    <row r="31" spans="2:7">
      <c r="B31" s="76" t="s">
        <v>79</v>
      </c>
      <c r="C31" s="41">
        <v>-12</v>
      </c>
      <c r="D31" s="42">
        <v>-24</v>
      </c>
      <c r="E31" s="43">
        <v>0.5</v>
      </c>
      <c r="F31" s="42">
        <v>4</v>
      </c>
      <c r="G31" s="42">
        <v>-16</v>
      </c>
    </row>
    <row r="32" spans="2:7">
      <c r="B32" s="77" t="s">
        <v>67</v>
      </c>
      <c r="C32" s="56">
        <v>-2.9999999999999997E-4</v>
      </c>
      <c r="D32" s="57">
        <v>-5.0000000000000001E-4</v>
      </c>
      <c r="E32" s="74"/>
      <c r="F32" s="57">
        <v>-1E-4</v>
      </c>
      <c r="G32" s="57">
        <v>-6.9999999999999999E-4</v>
      </c>
    </row>
    <row r="33" spans="2:7">
      <c r="B33" s="77" t="s">
        <v>68</v>
      </c>
      <c r="C33" s="56">
        <v>-2.0000000000000001E-4</v>
      </c>
      <c r="D33" s="57">
        <v>-5.0000000000000001E-4</v>
      </c>
      <c r="E33" s="74"/>
      <c r="F33" s="57">
        <v>0</v>
      </c>
      <c r="G33" s="57">
        <v>-2.9999999999999997E-4</v>
      </c>
    </row>
    <row r="34" spans="2:7">
      <c r="B34" s="77" t="s">
        <v>69</v>
      </c>
      <c r="C34" s="56">
        <v>-7.4999999999999997E-3</v>
      </c>
      <c r="D34" s="57">
        <v>-1.0999999999999999E-2</v>
      </c>
      <c r="E34" s="74"/>
      <c r="F34" s="57">
        <v>5.1000000000000004E-3</v>
      </c>
      <c r="G34" s="57">
        <v>-1.9800000000000002E-2</v>
      </c>
    </row>
  </sheetData>
  <conditionalFormatting sqref="C5:C6 E5:E6 D8:E9 C15:E16">
    <cfRule type="expression" dxfId="704" priority="333" stopIfTrue="1">
      <formula>CelHeeftFormule</formula>
    </cfRule>
  </conditionalFormatting>
  <conditionalFormatting sqref="D33">
    <cfRule type="expression" dxfId="703" priority="241" stopIfTrue="1">
      <formula>CelHeeftFormule</formula>
    </cfRule>
  </conditionalFormatting>
  <conditionalFormatting sqref="F8:F9 B7:B9 F15:F16">
    <cfRule type="expression" dxfId="702" priority="306" stopIfTrue="1">
      <formula>CelHeeftFormule</formula>
    </cfRule>
  </conditionalFormatting>
  <conditionalFormatting sqref="E26:E29">
    <cfRule type="expression" dxfId="701" priority="245" stopIfTrue="1">
      <formula>CelHeeftFormule</formula>
    </cfRule>
  </conditionalFormatting>
  <conditionalFormatting sqref="C33">
    <cfRule type="expression" dxfId="700" priority="232" stopIfTrue="1">
      <formula>CelHeeftFormule</formula>
    </cfRule>
  </conditionalFormatting>
  <conditionalFormatting sqref="D32:D34">
    <cfRule type="expression" dxfId="699" priority="248" stopIfTrue="1">
      <formula>CelHeeftFormule</formula>
    </cfRule>
  </conditionalFormatting>
  <conditionalFormatting sqref="D34 D32">
    <cfRule type="expression" dxfId="698" priority="246" stopIfTrue="1">
      <formula>CelHeeftFormule</formula>
    </cfRule>
  </conditionalFormatting>
  <conditionalFormatting sqref="F33">
    <cfRule type="expression" dxfId="697" priority="240" stopIfTrue="1">
      <formula>CelHeeftFormule</formula>
    </cfRule>
  </conditionalFormatting>
  <conditionalFormatting sqref="F32 F34">
    <cfRule type="expression" dxfId="696" priority="242" stopIfTrue="1">
      <formula>CelHeeftFormule</formula>
    </cfRule>
  </conditionalFormatting>
  <conditionalFormatting sqref="F26">
    <cfRule type="expression" dxfId="695" priority="236" stopIfTrue="1">
      <formula>CelHeeftFormule</formula>
    </cfRule>
  </conditionalFormatting>
  <conditionalFormatting sqref="C34 C32">
    <cfRule type="expression" dxfId="694" priority="235" stopIfTrue="1">
      <formula>CelHeeftFormule</formula>
    </cfRule>
  </conditionalFormatting>
  <conditionalFormatting sqref="C34 C32">
    <cfRule type="expression" dxfId="693" priority="234" stopIfTrue="1">
      <formula>CelHeeftFormule</formula>
    </cfRule>
  </conditionalFormatting>
  <conditionalFormatting sqref="C33">
    <cfRule type="expression" dxfId="692" priority="233" stopIfTrue="1">
      <formula>CelHeeftFormule</formula>
    </cfRule>
  </conditionalFormatting>
  <conditionalFormatting sqref="F31">
    <cfRule type="expression" dxfId="691" priority="222" stopIfTrue="1">
      <formula>CelHeeftFormule</formula>
    </cfRule>
  </conditionalFormatting>
  <conditionalFormatting sqref="D31">
    <cfRule type="expression" dxfId="690" priority="221" stopIfTrue="1">
      <formula>CelHeeftFormule</formula>
    </cfRule>
  </conditionalFormatting>
  <conditionalFormatting sqref="E31">
    <cfRule type="expression" dxfId="689" priority="223" stopIfTrue="1">
      <formula>CelHeeftFormule</formula>
    </cfRule>
  </conditionalFormatting>
  <conditionalFormatting sqref="C31">
    <cfRule type="expression" dxfId="688" priority="220" stopIfTrue="1">
      <formula>CelHeeftFormule</formula>
    </cfRule>
  </conditionalFormatting>
  <conditionalFormatting sqref="C17">
    <cfRule type="expression" dxfId="687" priority="176" stopIfTrue="1">
      <formula>CelHeeftFormule</formula>
    </cfRule>
  </conditionalFormatting>
  <conditionalFormatting sqref="E18:F18">
    <cfRule type="expression" dxfId="686" priority="173" stopIfTrue="1">
      <formula>CelHeeftFormule</formula>
    </cfRule>
  </conditionalFormatting>
  <conditionalFormatting sqref="D12">
    <cfRule type="expression" dxfId="685" priority="133" stopIfTrue="1">
      <formula>CelHeeftFormule</formula>
    </cfRule>
  </conditionalFormatting>
  <conditionalFormatting sqref="C12">
    <cfRule type="expression" dxfId="684" priority="132" stopIfTrue="1">
      <formula>CelHeeftFormule</formula>
    </cfRule>
  </conditionalFormatting>
  <conditionalFormatting sqref="E12">
    <cfRule type="expression" dxfId="683" priority="134" stopIfTrue="1">
      <formula>CelHeeftFormule</formula>
    </cfRule>
  </conditionalFormatting>
  <conditionalFormatting sqref="C8:C9">
    <cfRule type="expression" dxfId="682" priority="182" stopIfTrue="1">
      <formula>CelHeeftFormule</formula>
    </cfRule>
  </conditionalFormatting>
  <conditionalFormatting sqref="D18">
    <cfRule type="expression" dxfId="681" priority="174" stopIfTrue="1">
      <formula>CelHeeftFormule</formula>
    </cfRule>
  </conditionalFormatting>
  <conditionalFormatting sqref="E17:F17">
    <cfRule type="expression" dxfId="680" priority="178" stopIfTrue="1">
      <formula>CelHeeftFormule</formula>
    </cfRule>
  </conditionalFormatting>
  <conditionalFormatting sqref="D17">
    <cfRule type="expression" dxfId="679" priority="177" stopIfTrue="1">
      <formula>CelHeeftFormule</formula>
    </cfRule>
  </conditionalFormatting>
  <conditionalFormatting sqref="C18">
    <cfRule type="expression" dxfId="678" priority="172" stopIfTrue="1">
      <formula>CelHeeftFormule</formula>
    </cfRule>
  </conditionalFormatting>
  <conditionalFormatting sqref="E20:F20">
    <cfRule type="expression" dxfId="677" priority="170" stopIfTrue="1">
      <formula>CelHeeftFormule</formula>
    </cfRule>
  </conditionalFormatting>
  <conditionalFormatting sqref="C20">
    <cfRule type="expression" dxfId="676" priority="168" stopIfTrue="1">
      <formula>CelHeeftFormule</formula>
    </cfRule>
  </conditionalFormatting>
  <conditionalFormatting sqref="D20">
    <cfRule type="expression" dxfId="675" priority="169" stopIfTrue="1">
      <formula>CelHeeftFormule</formula>
    </cfRule>
  </conditionalFormatting>
  <conditionalFormatting sqref="E19">
    <cfRule type="expression" dxfId="674" priority="166" stopIfTrue="1">
      <formula>CelHeeftFormule</formula>
    </cfRule>
  </conditionalFormatting>
  <conditionalFormatting sqref="D19">
    <cfRule type="expression" dxfId="673" priority="165" stopIfTrue="1">
      <formula>CelHeeftFormule</formula>
    </cfRule>
  </conditionalFormatting>
  <conditionalFormatting sqref="C19">
    <cfRule type="expression" dxfId="672" priority="164" stopIfTrue="1">
      <formula>CelHeeftFormule</formula>
    </cfRule>
  </conditionalFormatting>
  <conditionalFormatting sqref="E10">
    <cfRule type="expression" dxfId="671" priority="154" stopIfTrue="1">
      <formula>CelHeeftFormule</formula>
    </cfRule>
  </conditionalFormatting>
  <conditionalFormatting sqref="D10">
    <cfRule type="expression" dxfId="670" priority="153" stopIfTrue="1">
      <formula>CelHeeftFormule</formula>
    </cfRule>
  </conditionalFormatting>
  <conditionalFormatting sqref="C10">
    <cfRule type="expression" dxfId="669" priority="152" stopIfTrue="1">
      <formula>CelHeeftFormule</formula>
    </cfRule>
  </conditionalFormatting>
  <conditionalFormatting sqref="E11:F11">
    <cfRule type="expression" dxfId="668" priority="158" stopIfTrue="1">
      <formula>CelHeeftFormule</formula>
    </cfRule>
  </conditionalFormatting>
  <conditionalFormatting sqref="C11">
    <cfRule type="expression" dxfId="667" priority="156" stopIfTrue="1">
      <formula>CelHeeftFormule</formula>
    </cfRule>
  </conditionalFormatting>
  <conditionalFormatting sqref="D11">
    <cfRule type="expression" dxfId="666" priority="157" stopIfTrue="1">
      <formula>CelHeeftFormule</formula>
    </cfRule>
  </conditionalFormatting>
  <conditionalFormatting sqref="B5:B6">
    <cfRule type="expression" dxfId="665" priority="62" stopIfTrue="1">
      <formula>CelHeeftFormule</formula>
    </cfRule>
  </conditionalFormatting>
  <conditionalFormatting sqref="B33">
    <cfRule type="expression" dxfId="664" priority="63" stopIfTrue="1">
      <formula>CelHeeftFormule</formula>
    </cfRule>
  </conditionalFormatting>
  <conditionalFormatting sqref="B4">
    <cfRule type="expression" dxfId="663" priority="60" stopIfTrue="1">
      <formula>CelHeeftFormule</formula>
    </cfRule>
  </conditionalFormatting>
  <conditionalFormatting sqref="B11">
    <cfRule type="expression" dxfId="662" priority="59" stopIfTrue="1">
      <formula>CelHeeftFormule</formula>
    </cfRule>
  </conditionalFormatting>
  <conditionalFormatting sqref="B32 B34">
    <cfRule type="expression" dxfId="661" priority="64" stopIfTrue="1">
      <formula>CelHeeftFormule</formula>
    </cfRule>
  </conditionalFormatting>
  <conditionalFormatting sqref="B10">
    <cfRule type="expression" dxfId="660" priority="58" stopIfTrue="1">
      <formula>CelHeeftFormule</formula>
    </cfRule>
  </conditionalFormatting>
  <conditionalFormatting sqref="B16">
    <cfRule type="expression" dxfId="659" priority="56" stopIfTrue="1">
      <formula>CelHeeftFormule</formula>
    </cfRule>
  </conditionalFormatting>
  <conditionalFormatting sqref="B12">
    <cfRule type="expression" dxfId="658" priority="52" stopIfTrue="1">
      <formula>CelHeeftFormule</formula>
    </cfRule>
  </conditionalFormatting>
  <conditionalFormatting sqref="B15">
    <cfRule type="expression" dxfId="657" priority="57" stopIfTrue="1">
      <formula>CelHeeftFormule</formula>
    </cfRule>
  </conditionalFormatting>
  <conditionalFormatting sqref="B13">
    <cfRule type="expression" dxfId="656" priority="53" stopIfTrue="1">
      <formula>CelHeeftFormule</formula>
    </cfRule>
  </conditionalFormatting>
  <conditionalFormatting sqref="B18">
    <cfRule type="expression" dxfId="655" priority="50" stopIfTrue="1">
      <formula>CelHeeftFormule</formula>
    </cfRule>
  </conditionalFormatting>
  <conditionalFormatting sqref="B20">
    <cfRule type="expression" dxfId="654" priority="49" stopIfTrue="1">
      <formula>CelHeeftFormule</formula>
    </cfRule>
  </conditionalFormatting>
  <conditionalFormatting sqref="B19">
    <cfRule type="expression" dxfId="653" priority="48" stopIfTrue="1">
      <formula>CelHeeftFormule</formula>
    </cfRule>
  </conditionalFormatting>
  <conditionalFormatting sqref="B25">
    <cfRule type="expression" dxfId="652" priority="47" stopIfTrue="1">
      <formula>CelHeeftFormule</formula>
    </cfRule>
  </conditionalFormatting>
  <conditionalFormatting sqref="B23">
    <cfRule type="expression" dxfId="651" priority="46" stopIfTrue="1">
      <formula>CelHeeftFormule</formula>
    </cfRule>
  </conditionalFormatting>
  <conditionalFormatting sqref="C14:E14">
    <cfRule type="expression" dxfId="650" priority="45" stopIfTrue="1">
      <formula>CelHeeftFormule</formula>
    </cfRule>
  </conditionalFormatting>
  <conditionalFormatting sqref="F14">
    <cfRule type="expression" dxfId="649" priority="44" stopIfTrue="1">
      <formula>CelHeeftFormule</formula>
    </cfRule>
  </conditionalFormatting>
  <conditionalFormatting sqref="B14">
    <cfRule type="expression" dxfId="648" priority="43" stopIfTrue="1">
      <formula>CelHeeftFormule</formula>
    </cfRule>
  </conditionalFormatting>
  <conditionalFormatting sqref="D25">
    <cfRule type="expression" dxfId="647" priority="31" stopIfTrue="1">
      <formula>CelHeeftFormule</formula>
    </cfRule>
  </conditionalFormatting>
  <conditionalFormatting sqref="E7">
    <cfRule type="expression" dxfId="646" priority="38" stopIfTrue="1">
      <formula>CelHeeftFormule</formula>
    </cfRule>
  </conditionalFormatting>
  <conditionalFormatting sqref="B17">
    <cfRule type="expression" dxfId="645" priority="39" stopIfTrue="1">
      <formula>CelHeeftFormule</formula>
    </cfRule>
  </conditionalFormatting>
  <conditionalFormatting sqref="C7">
    <cfRule type="expression" dxfId="644" priority="36" stopIfTrue="1">
      <formula>CelHeeftFormule</formula>
    </cfRule>
  </conditionalFormatting>
  <conditionalFormatting sqref="D7">
    <cfRule type="expression" dxfId="642" priority="37" stopIfTrue="1">
      <formula>CelHeeftFormule</formula>
    </cfRule>
  </conditionalFormatting>
  <conditionalFormatting sqref="E13:F13">
    <cfRule type="expression" dxfId="641" priority="35" stopIfTrue="1">
      <formula>CelHeeftFormule</formula>
    </cfRule>
  </conditionalFormatting>
  <conditionalFormatting sqref="C13">
    <cfRule type="expression" dxfId="640" priority="33" stopIfTrue="1">
      <formula>CelHeeftFormule</formula>
    </cfRule>
  </conditionalFormatting>
  <conditionalFormatting sqref="D13">
    <cfRule type="expression" dxfId="639" priority="34" stopIfTrue="1">
      <formula>CelHeeftFormule</formula>
    </cfRule>
  </conditionalFormatting>
  <conditionalFormatting sqref="C25">
    <cfRule type="expression" dxfId="638" priority="30" stopIfTrue="1">
      <formula>CelHeeftFormule</formula>
    </cfRule>
  </conditionalFormatting>
  <conditionalFormatting sqref="E25">
    <cfRule type="expression" dxfId="637" priority="32" stopIfTrue="1">
      <formula>CelHeeftFormule</formula>
    </cfRule>
  </conditionalFormatting>
  <conditionalFormatting sqref="F25">
    <cfRule type="expression" dxfId="636" priority="28" stopIfTrue="1">
      <formula>CelHeeftFormule</formula>
    </cfRule>
  </conditionalFormatting>
  <conditionalFormatting sqref="G25">
    <cfRule type="expression" dxfId="635" priority="27" stopIfTrue="1">
      <formula>CelHeeftFormule</formula>
    </cfRule>
  </conditionalFormatting>
  <conditionalFormatting sqref="E30">
    <cfRule type="expression" dxfId="633" priority="26" stopIfTrue="1">
      <formula>CelHeeftFormule</formula>
    </cfRule>
  </conditionalFormatting>
  <conditionalFormatting sqref="D29">
    <cfRule type="expression" dxfId="632" priority="25" stopIfTrue="1">
      <formula>CelHeeftFormule</formula>
    </cfRule>
  </conditionalFormatting>
  <conditionalFormatting sqref="G8:G9 G15:G16">
    <cfRule type="expression" dxfId="19" priority="17" stopIfTrue="1">
      <formula>CelHeeftFormule</formula>
    </cfRule>
  </conditionalFormatting>
  <conditionalFormatting sqref="G18">
    <cfRule type="expression" dxfId="18" priority="15" stopIfTrue="1">
      <formula>CelHeeftFormule</formula>
    </cfRule>
  </conditionalFormatting>
  <conditionalFormatting sqref="G17">
    <cfRule type="expression" dxfId="17" priority="16" stopIfTrue="1">
      <formula>CelHeeftFormule</formula>
    </cfRule>
  </conditionalFormatting>
  <conditionalFormatting sqref="G20">
    <cfRule type="expression" dxfId="16" priority="14" stopIfTrue="1">
      <formula>CelHeeftFormule</formula>
    </cfRule>
  </conditionalFormatting>
  <conditionalFormatting sqref="G11">
    <cfRule type="expression" dxfId="15" priority="13" stopIfTrue="1">
      <formula>CelHeeftFormule</formula>
    </cfRule>
  </conditionalFormatting>
  <conditionalFormatting sqref="G14">
    <cfRule type="expression" dxfId="14" priority="12" stopIfTrue="1">
      <formula>CelHeeftFormule</formula>
    </cfRule>
  </conditionalFormatting>
  <conditionalFormatting sqref="G13">
    <cfRule type="expression" dxfId="13" priority="11" stopIfTrue="1">
      <formula>CelHeeftFormule</formula>
    </cfRule>
  </conditionalFormatting>
  <conditionalFormatting sqref="F7">
    <cfRule type="expression" dxfId="9" priority="7" stopIfTrue="1">
      <formula>CelHeeftFormule</formula>
    </cfRule>
  </conditionalFormatting>
  <conditionalFormatting sqref="G7">
    <cfRule type="expression" dxfId="8" priority="6" stopIfTrue="1">
      <formula>CelHeeftFormule</formula>
    </cfRule>
  </conditionalFormatting>
  <conditionalFormatting sqref="G33">
    <cfRule type="expression" dxfId="7" priority="4" stopIfTrue="1">
      <formula>CelHeeftFormule</formula>
    </cfRule>
  </conditionalFormatting>
  <conditionalFormatting sqref="G32 G34">
    <cfRule type="expression" dxfId="6" priority="5" stopIfTrue="1">
      <formula>CelHeeftFormule</formula>
    </cfRule>
  </conditionalFormatting>
  <conditionalFormatting sqref="G26">
    <cfRule type="expression" dxfId="5" priority="3" stopIfTrue="1">
      <formula>CelHeeftFormule</formula>
    </cfRule>
  </conditionalFormatting>
  <conditionalFormatting sqref="G31">
    <cfRule type="expression" dxfId="4" priority="2" stopIfTrue="1">
      <formula>CelHeeftFormule</formula>
    </cfRule>
  </conditionalFormatting>
  <conditionalFormatting sqref="G29">
    <cfRule type="expression" dxfId="3" priority="1" stopIfTrue="1">
      <formula>CelHeeftFormule</formula>
    </cfRule>
  </conditionalFormatting>
  <hyperlinks>
    <hyperlink ref="B2" location="'Table of content'!A1" display="Back to table of content" xr:uid="{00000000-0004-0000-0400-000000000000}"/>
  </hyperlinks>
  <pageMargins left="0.7" right="0.7" top="0.75" bottom="0.75" header="0.3" footer="0.3"/>
  <pageSetup paperSize="9" scale="9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202"/>
  <sheetViews>
    <sheetView topLeftCell="A157" workbookViewId="0">
      <selection activeCell="B192" sqref="B192"/>
    </sheetView>
  </sheetViews>
  <sheetFormatPr defaultColWidth="9.140625" defaultRowHeight="12.75"/>
  <cols>
    <col min="1" max="1" width="2.85546875" style="1" customWidth="1"/>
    <col min="2" max="2" width="44.140625" style="1" customWidth="1"/>
    <col min="3" max="3" width="13.7109375" style="1" customWidth="1"/>
    <col min="4" max="4" width="14" style="1" bestFit="1" customWidth="1"/>
    <col min="5" max="5" width="13" style="1" bestFit="1" customWidth="1"/>
    <col min="6" max="7" width="15.42578125" style="1" bestFit="1" customWidth="1"/>
    <col min="8" max="8" width="10.28515625" style="1" customWidth="1"/>
    <col min="9" max="16384" width="9.140625" style="1"/>
  </cols>
  <sheetData>
    <row r="2" spans="2:5" ht="21" customHeight="1">
      <c r="B2" s="232" t="s">
        <v>43</v>
      </c>
    </row>
    <row r="4" spans="2:5">
      <c r="B4" s="14" t="s">
        <v>80</v>
      </c>
    </row>
    <row r="5" spans="2:5" ht="15.75">
      <c r="B5" s="14" t="s">
        <v>81</v>
      </c>
      <c r="C5" s="4"/>
      <c r="D5" s="4"/>
      <c r="E5" s="4"/>
    </row>
    <row r="6" spans="2:5" ht="12.75" customHeight="1">
      <c r="B6" s="78"/>
      <c r="C6" s="4"/>
      <c r="D6" s="4"/>
      <c r="E6" s="4"/>
    </row>
    <row r="7" spans="2:5" ht="12.75" customHeight="1">
      <c r="B7" s="78" t="s">
        <v>198</v>
      </c>
      <c r="C7" s="4"/>
      <c r="D7" s="4"/>
      <c r="E7" s="4"/>
    </row>
    <row r="8" spans="2:5" ht="12.75" customHeight="1">
      <c r="B8" s="36" t="s">
        <v>82</v>
      </c>
      <c r="C8" s="28" t="s">
        <v>303</v>
      </c>
      <c r="D8" s="29" t="s">
        <v>274</v>
      </c>
      <c r="E8" s="4"/>
    </row>
    <row r="9" spans="2:5" ht="12.75" customHeight="1">
      <c r="B9" s="97" t="s">
        <v>202</v>
      </c>
      <c r="C9" s="33">
        <v>47320</v>
      </c>
      <c r="D9" s="34">
        <v>45846</v>
      </c>
      <c r="E9" s="4"/>
    </row>
    <row r="10" spans="2:5" ht="12.75" customHeight="1">
      <c r="B10" s="97" t="s">
        <v>84</v>
      </c>
      <c r="C10" s="33">
        <v>110</v>
      </c>
      <c r="D10" s="34">
        <v>143</v>
      </c>
      <c r="E10" s="4"/>
    </row>
    <row r="11" spans="2:5" ht="12.75" customHeight="1">
      <c r="B11" s="97" t="s">
        <v>85</v>
      </c>
      <c r="C11" s="33">
        <v>743</v>
      </c>
      <c r="D11" s="34">
        <v>791</v>
      </c>
      <c r="E11" s="4"/>
    </row>
    <row r="12" spans="2:5" ht="12.75" customHeight="1" thickBot="1">
      <c r="B12" s="110" t="s">
        <v>203</v>
      </c>
      <c r="C12" s="66">
        <v>2489</v>
      </c>
      <c r="D12" s="69">
        <v>2667</v>
      </c>
      <c r="E12" s="4"/>
    </row>
    <row r="13" spans="2:5" ht="12.75" customHeight="1">
      <c r="B13" s="86" t="s">
        <v>86</v>
      </c>
      <c r="C13" s="41">
        <v>50662</v>
      </c>
      <c r="D13" s="42">
        <v>49447</v>
      </c>
      <c r="E13" s="4"/>
    </row>
    <row r="14" spans="2:5" ht="12.75" customHeight="1">
      <c r="B14" s="78"/>
      <c r="C14" s="33"/>
      <c r="D14" s="34"/>
      <c r="E14" s="4"/>
    </row>
    <row r="15" spans="2:5" ht="12.75" customHeight="1">
      <c r="B15" s="14" t="s">
        <v>204</v>
      </c>
      <c r="C15" s="33"/>
      <c r="D15" s="34"/>
      <c r="E15" s="4"/>
    </row>
    <row r="16" spans="2:5" ht="12.75" customHeight="1">
      <c r="B16" s="86" t="s">
        <v>86</v>
      </c>
      <c r="C16" s="33"/>
      <c r="D16" s="34"/>
      <c r="E16" s="4"/>
    </row>
    <row r="17" spans="2:7" ht="12.75" customHeight="1">
      <c r="B17" s="97" t="s">
        <v>205</v>
      </c>
      <c r="C17" s="33">
        <v>657</v>
      </c>
      <c r="D17" s="34">
        <v>862</v>
      </c>
      <c r="E17" s="4"/>
    </row>
    <row r="18" spans="2:7" ht="12.75" customHeight="1">
      <c r="B18" s="97" t="s">
        <v>199</v>
      </c>
      <c r="C18" s="99">
        <v>1.2999999999999999E-2</v>
      </c>
      <c r="D18" s="252">
        <v>1.7999999999999999E-2</v>
      </c>
      <c r="E18" s="4"/>
    </row>
    <row r="19" spans="2:7" ht="12.75" customHeight="1">
      <c r="B19" s="97" t="s">
        <v>206</v>
      </c>
      <c r="C19" s="99">
        <v>0.154</v>
      </c>
      <c r="D19" s="252">
        <v>0.14000000000000001</v>
      </c>
      <c r="E19" s="4"/>
    </row>
    <row r="20" spans="2:7" ht="12.75" customHeight="1">
      <c r="B20" s="86" t="s">
        <v>88</v>
      </c>
      <c r="C20" s="33" t="s">
        <v>200</v>
      </c>
      <c r="D20" s="34" t="s">
        <v>201</v>
      </c>
      <c r="E20" s="4"/>
    </row>
    <row r="21" spans="2:7" ht="12.75" customHeight="1">
      <c r="B21" s="97" t="s">
        <v>205</v>
      </c>
      <c r="C21" s="33">
        <v>549</v>
      </c>
      <c r="D21" s="34">
        <v>718</v>
      </c>
      <c r="E21" s="4"/>
    </row>
    <row r="22" spans="2:7" ht="12.75" customHeight="1">
      <c r="B22" s="97" t="s">
        <v>199</v>
      </c>
      <c r="C22" s="99">
        <v>1.2E-2</v>
      </c>
      <c r="D22" s="252">
        <v>1.6E-2</v>
      </c>
      <c r="E22" s="4"/>
    </row>
    <row r="23" spans="2:7" ht="12.75" customHeight="1">
      <c r="B23" s="97" t="s">
        <v>206</v>
      </c>
      <c r="C23" s="99">
        <v>8.4000000000000005E-2</v>
      </c>
      <c r="D23" s="252">
        <v>7.3999999999999996E-2</v>
      </c>
      <c r="E23" s="4"/>
    </row>
    <row r="24" spans="2:7" ht="12.75" customHeight="1">
      <c r="B24" s="97" t="s">
        <v>351</v>
      </c>
      <c r="C24" s="99">
        <v>1.0999999999999999E-2</v>
      </c>
      <c r="D24" s="252">
        <v>1.4E-2</v>
      </c>
      <c r="E24" s="4"/>
    </row>
    <row r="25" spans="2:7" ht="12.75" customHeight="1">
      <c r="B25" s="97" t="s">
        <v>207</v>
      </c>
      <c r="C25" s="295">
        <v>0.3</v>
      </c>
      <c r="D25" s="282">
        <v>0.3</v>
      </c>
      <c r="E25" s="4"/>
    </row>
    <row r="26" spans="2:7" ht="12.75" customHeight="1">
      <c r="B26" s="97" t="s">
        <v>95</v>
      </c>
      <c r="C26" s="208">
        <v>0.7</v>
      </c>
      <c r="D26" s="209">
        <v>0.74</v>
      </c>
      <c r="E26" s="4"/>
    </row>
    <row r="27" spans="2:7" ht="12.75" customHeight="1">
      <c r="B27" s="78"/>
      <c r="C27" s="4"/>
      <c r="D27" s="4"/>
      <c r="E27" s="4"/>
    </row>
    <row r="28" spans="2:7" ht="12.75" customHeight="1">
      <c r="B28" s="78"/>
      <c r="C28" s="4"/>
      <c r="D28" s="4"/>
      <c r="E28" s="4"/>
    </row>
    <row r="29" spans="2:7" ht="12.75" customHeight="1">
      <c r="B29" s="14" t="s">
        <v>352</v>
      </c>
      <c r="D29" s="209"/>
      <c r="E29" s="4"/>
    </row>
    <row r="30" spans="2:7" ht="12.75" customHeight="1">
      <c r="B30" s="4"/>
      <c r="D30" s="209"/>
      <c r="E30" s="4"/>
    </row>
    <row r="31" spans="2:7" ht="24">
      <c r="B31" s="148" t="s">
        <v>211</v>
      </c>
      <c r="C31" s="243" t="s">
        <v>212</v>
      </c>
      <c r="D31" s="244" t="s">
        <v>213</v>
      </c>
      <c r="E31" s="244" t="s">
        <v>214</v>
      </c>
      <c r="F31" s="245" t="s">
        <v>215</v>
      </c>
      <c r="G31" s="245" t="s">
        <v>87</v>
      </c>
    </row>
    <row r="32" spans="2:7" ht="12.75" customHeight="1">
      <c r="B32" s="86" t="s">
        <v>208</v>
      </c>
      <c r="C32" s="33"/>
      <c r="D32" s="209"/>
      <c r="E32" s="4"/>
    </row>
    <row r="33" spans="2:7" ht="12.75" customHeight="1">
      <c r="B33" s="97" t="s">
        <v>88</v>
      </c>
      <c r="C33" s="33">
        <v>44236</v>
      </c>
      <c r="D33" s="34">
        <v>-2</v>
      </c>
      <c r="E33" s="34">
        <v>44234</v>
      </c>
      <c r="F33" s="252">
        <v>0.94499999999999995</v>
      </c>
      <c r="G33" s="252">
        <v>0</v>
      </c>
    </row>
    <row r="34" spans="2:7" ht="12.75" customHeight="1">
      <c r="B34" s="97" t="s">
        <v>84</v>
      </c>
      <c r="C34" s="33">
        <v>74</v>
      </c>
      <c r="D34" s="34">
        <v>0</v>
      </c>
      <c r="E34" s="34">
        <v>74</v>
      </c>
      <c r="F34" s="252">
        <v>0.67300000000000004</v>
      </c>
      <c r="G34" s="252">
        <v>0</v>
      </c>
    </row>
    <row r="35" spans="2:7" ht="12.75" customHeight="1">
      <c r="B35" s="97" t="s">
        <v>85</v>
      </c>
      <c r="C35" s="33">
        <v>558</v>
      </c>
      <c r="D35" s="34">
        <v>-1</v>
      </c>
      <c r="E35" s="34">
        <v>557</v>
      </c>
      <c r="F35" s="252">
        <v>0.751</v>
      </c>
      <c r="G35" s="252">
        <v>2E-3</v>
      </c>
    </row>
    <row r="36" spans="2:7" ht="12.75" customHeight="1" thickBot="1">
      <c r="B36" s="110" t="s">
        <v>203</v>
      </c>
      <c r="C36" s="66">
        <v>2281</v>
      </c>
      <c r="D36" s="69">
        <v>-1</v>
      </c>
      <c r="E36" s="69">
        <v>2280</v>
      </c>
      <c r="F36" s="253">
        <v>0.91600000000000004</v>
      </c>
      <c r="G36" s="253">
        <v>0</v>
      </c>
    </row>
    <row r="37" spans="2:7" ht="12.75" customHeight="1">
      <c r="B37" s="86" t="s">
        <v>216</v>
      </c>
      <c r="C37" s="41">
        <v>47149</v>
      </c>
      <c r="D37" s="41">
        <v>-4</v>
      </c>
      <c r="E37" s="41">
        <v>47145</v>
      </c>
      <c r="F37" s="254">
        <v>0.94</v>
      </c>
      <c r="G37" s="254">
        <v>0</v>
      </c>
    </row>
    <row r="38" spans="2:7" ht="12.75" customHeight="1">
      <c r="B38" s="86" t="s">
        <v>209</v>
      </c>
      <c r="C38" s="33"/>
      <c r="D38" s="209"/>
      <c r="E38" s="209"/>
    </row>
    <row r="39" spans="2:7" ht="12.75" customHeight="1">
      <c r="B39" s="97" t="s">
        <v>88</v>
      </c>
      <c r="C39" s="33">
        <v>2039</v>
      </c>
      <c r="D39" s="34">
        <v>-10</v>
      </c>
      <c r="E39" s="34">
        <v>2029</v>
      </c>
      <c r="F39" s="252">
        <v>4.3999999999999997E-2</v>
      </c>
      <c r="G39" s="252">
        <v>5.0000000000000001E-3</v>
      </c>
    </row>
    <row r="40" spans="2:7" ht="12.75" customHeight="1">
      <c r="B40" s="97" t="s">
        <v>84</v>
      </c>
      <c r="C40" s="33">
        <v>14</v>
      </c>
      <c r="D40" s="34">
        <v>-2</v>
      </c>
      <c r="E40" s="34">
        <v>12</v>
      </c>
      <c r="F40" s="252">
        <v>0.127</v>
      </c>
      <c r="G40" s="252">
        <v>0.14299999999999999</v>
      </c>
    </row>
    <row r="41" spans="2:7" ht="12.75" customHeight="1">
      <c r="B41" s="97" t="s">
        <v>85</v>
      </c>
      <c r="C41" s="33">
        <v>99</v>
      </c>
      <c r="D41" s="34">
        <v>-7</v>
      </c>
      <c r="E41" s="34">
        <v>92</v>
      </c>
      <c r="F41" s="252">
        <v>0.13300000000000001</v>
      </c>
      <c r="G41" s="252">
        <v>7.0999999999999994E-2</v>
      </c>
    </row>
    <row r="42" spans="2:7" ht="12.75" customHeight="1" thickBot="1">
      <c r="B42" s="110" t="s">
        <v>203</v>
      </c>
      <c r="C42" s="66">
        <v>208</v>
      </c>
      <c r="D42" s="69">
        <v>-2</v>
      </c>
      <c r="E42" s="69">
        <v>206</v>
      </c>
      <c r="F42" s="253">
        <v>8.4000000000000005E-2</v>
      </c>
      <c r="G42" s="253">
        <v>0.01</v>
      </c>
    </row>
    <row r="43" spans="2:7" ht="12.75" customHeight="1">
      <c r="B43" s="86" t="s">
        <v>217</v>
      </c>
      <c r="C43" s="41">
        <v>2360</v>
      </c>
      <c r="D43" s="41">
        <v>-21</v>
      </c>
      <c r="E43" s="41">
        <v>2381</v>
      </c>
      <c r="F43" s="254">
        <v>4.7E-2</v>
      </c>
      <c r="G43" s="254">
        <v>8.9999999999999993E-3</v>
      </c>
    </row>
    <row r="44" spans="2:7" ht="12.75" customHeight="1">
      <c r="B44" s="86" t="s">
        <v>210</v>
      </c>
      <c r="C44" s="33"/>
      <c r="D44" s="209"/>
      <c r="E44" s="209"/>
    </row>
    <row r="45" spans="2:7" ht="12.75" customHeight="1">
      <c r="B45" s="97" t="s">
        <v>88</v>
      </c>
      <c r="C45" s="33">
        <v>549</v>
      </c>
      <c r="D45" s="34">
        <v>-46</v>
      </c>
      <c r="E45" s="34">
        <v>503</v>
      </c>
      <c r="F45" s="252">
        <v>1.2E-2</v>
      </c>
      <c r="G45" s="252">
        <v>8.4000000000000005E-2</v>
      </c>
    </row>
    <row r="46" spans="2:7" ht="12.75" customHeight="1">
      <c r="B46" s="97" t="s">
        <v>84</v>
      </c>
      <c r="C46" s="33">
        <v>22</v>
      </c>
      <c r="D46" s="34">
        <v>-22</v>
      </c>
      <c r="E46" s="34">
        <v>0</v>
      </c>
      <c r="F46" s="252">
        <v>0.2</v>
      </c>
      <c r="G46" s="252">
        <v>1</v>
      </c>
    </row>
    <row r="47" spans="2:7" ht="12.75" customHeight="1">
      <c r="B47" s="97" t="s">
        <v>85</v>
      </c>
      <c r="C47" s="33">
        <v>86</v>
      </c>
      <c r="D47" s="34">
        <v>-33</v>
      </c>
      <c r="E47" s="34">
        <v>53</v>
      </c>
      <c r="F47" s="252">
        <v>0.11600000000000001</v>
      </c>
      <c r="G47" s="252">
        <v>0.38400000000000001</v>
      </c>
    </row>
    <row r="48" spans="2:7" ht="12.75" customHeight="1" thickBot="1">
      <c r="B48" s="110" t="s">
        <v>203</v>
      </c>
      <c r="C48" s="66">
        <v>0</v>
      </c>
      <c r="D48" s="69">
        <v>0</v>
      </c>
      <c r="E48" s="69">
        <v>0</v>
      </c>
      <c r="F48" s="253" t="s">
        <v>300</v>
      </c>
      <c r="G48" s="253" t="s">
        <v>300</v>
      </c>
    </row>
    <row r="49" spans="2:7" ht="12.75" customHeight="1">
      <c r="B49" s="86" t="s">
        <v>223</v>
      </c>
      <c r="C49" s="41">
        <v>657</v>
      </c>
      <c r="D49" s="41">
        <v>-101</v>
      </c>
      <c r="E49" s="41">
        <v>556</v>
      </c>
      <c r="F49" s="254">
        <v>1.2999999999999999E-2</v>
      </c>
      <c r="G49" s="254">
        <v>0.154</v>
      </c>
    </row>
    <row r="50" spans="2:7" ht="12.75" customHeight="1">
      <c r="B50" s="86" t="s">
        <v>224</v>
      </c>
      <c r="C50" s="33"/>
      <c r="D50" s="209"/>
      <c r="E50" s="209"/>
    </row>
    <row r="51" spans="2:7" ht="12.75" customHeight="1">
      <c r="B51" s="97" t="s">
        <v>88</v>
      </c>
      <c r="C51" s="33">
        <v>46824</v>
      </c>
      <c r="D51" s="34">
        <v>-58</v>
      </c>
      <c r="E51" s="34">
        <v>46766</v>
      </c>
      <c r="F51" s="252"/>
      <c r="G51" s="252">
        <v>1E-3</v>
      </c>
    </row>
    <row r="52" spans="2:7" ht="12.75" customHeight="1">
      <c r="B52" s="97" t="s">
        <v>84</v>
      </c>
      <c r="C52" s="33">
        <v>110</v>
      </c>
      <c r="D52" s="34">
        <v>-24</v>
      </c>
      <c r="E52" s="34">
        <v>86</v>
      </c>
      <c r="F52" s="252"/>
      <c r="G52" s="252">
        <v>0.218</v>
      </c>
    </row>
    <row r="53" spans="2:7" ht="12.75" customHeight="1">
      <c r="B53" s="97" t="s">
        <v>218</v>
      </c>
      <c r="C53" s="33">
        <v>743</v>
      </c>
      <c r="D53" s="34">
        <v>-41</v>
      </c>
      <c r="E53" s="34">
        <v>702</v>
      </c>
      <c r="F53" s="252"/>
      <c r="G53" s="252">
        <v>5.5E-2</v>
      </c>
    </row>
    <row r="54" spans="2:7" ht="12.75" customHeight="1" thickBot="1">
      <c r="B54" s="110" t="s">
        <v>203</v>
      </c>
      <c r="C54" s="66">
        <v>2489</v>
      </c>
      <c r="D54" s="69">
        <v>-3</v>
      </c>
      <c r="E54" s="69">
        <v>2486</v>
      </c>
      <c r="F54" s="253"/>
      <c r="G54" s="253">
        <v>1E-3</v>
      </c>
    </row>
    <row r="55" spans="2:7" ht="12.75" customHeight="1">
      <c r="B55" s="86" t="s">
        <v>219</v>
      </c>
      <c r="C55" s="41">
        <v>50166</v>
      </c>
      <c r="D55" s="41">
        <v>-126</v>
      </c>
      <c r="E55" s="41">
        <v>50040</v>
      </c>
      <c r="F55" s="254"/>
      <c r="G55" s="254">
        <v>3.0000000000000001E-3</v>
      </c>
    </row>
    <row r="56" spans="2:7" ht="12.75" customHeight="1" thickBot="1">
      <c r="B56" s="110" t="s">
        <v>83</v>
      </c>
      <c r="C56" s="66">
        <v>496</v>
      </c>
      <c r="D56" s="69">
        <v>0</v>
      </c>
      <c r="E56" s="69">
        <v>496</v>
      </c>
      <c r="F56" s="253"/>
      <c r="G56" s="69"/>
    </row>
    <row r="57" spans="2:7" ht="12.75" customHeight="1">
      <c r="B57" s="86" t="s">
        <v>86</v>
      </c>
      <c r="C57" s="41">
        <v>50662</v>
      </c>
      <c r="D57" s="41">
        <v>-126</v>
      </c>
      <c r="E57" s="41">
        <v>50536</v>
      </c>
      <c r="F57" s="254"/>
      <c r="G57" s="254">
        <v>2E-3</v>
      </c>
    </row>
    <row r="58" spans="2:7" ht="12.75" customHeight="1" thickBot="1">
      <c r="B58" s="110" t="s">
        <v>220</v>
      </c>
      <c r="C58" s="66">
        <v>2444</v>
      </c>
      <c r="D58" s="69">
        <v>-5</v>
      </c>
      <c r="E58" s="69">
        <v>2440</v>
      </c>
      <c r="F58" s="253"/>
      <c r="G58" s="253">
        <v>2E-3</v>
      </c>
    </row>
    <row r="59" spans="2:7" ht="24">
      <c r="B59" s="255" t="s">
        <v>221</v>
      </c>
      <c r="C59" s="41">
        <v>53106</v>
      </c>
      <c r="D59" s="41">
        <v>-1231</v>
      </c>
      <c r="E59" s="41">
        <v>52976</v>
      </c>
      <c r="F59" s="254"/>
      <c r="G59" s="254">
        <v>2E-3</v>
      </c>
    </row>
    <row r="60" spans="2:7" ht="12.75" customHeight="1">
      <c r="B60" s="97"/>
      <c r="D60" s="209"/>
      <c r="E60" s="4"/>
    </row>
    <row r="61" spans="2:7" ht="12.75" customHeight="1">
      <c r="B61" s="97"/>
      <c r="D61" s="209"/>
      <c r="E61" s="4"/>
    </row>
    <row r="62" spans="2:7" ht="12.75" customHeight="1">
      <c r="B62" s="14" t="s">
        <v>222</v>
      </c>
      <c r="D62" s="209"/>
      <c r="E62" s="4"/>
    </row>
    <row r="63" spans="2:7" ht="12.75" customHeight="1">
      <c r="B63" s="209"/>
      <c r="D63" s="209"/>
      <c r="E63" s="4"/>
    </row>
    <row r="64" spans="2:7" ht="24">
      <c r="B64" s="148" t="s">
        <v>211</v>
      </c>
      <c r="C64" s="243" t="s">
        <v>212</v>
      </c>
      <c r="D64" s="244" t="s">
        <v>213</v>
      </c>
      <c r="E64" s="244" t="s">
        <v>214</v>
      </c>
      <c r="F64" s="245" t="s">
        <v>353</v>
      </c>
      <c r="G64" s="245" t="s">
        <v>87</v>
      </c>
    </row>
    <row r="65" spans="2:7" ht="12.75" customHeight="1">
      <c r="B65" s="86" t="s">
        <v>208</v>
      </c>
      <c r="C65" s="33"/>
      <c r="D65" s="209"/>
      <c r="E65" s="4"/>
    </row>
    <row r="66" spans="2:7" ht="12.75" customHeight="1">
      <c r="B66" s="97" t="s">
        <v>88</v>
      </c>
      <c r="C66" s="33">
        <v>42366</v>
      </c>
      <c r="D66" s="34">
        <v>-3</v>
      </c>
      <c r="E66" s="34">
        <v>42363</v>
      </c>
      <c r="F66" s="252">
        <v>0.93</v>
      </c>
      <c r="G66" s="252">
        <v>0</v>
      </c>
    </row>
    <row r="67" spans="2:7" ht="12.75" customHeight="1">
      <c r="B67" s="97" t="s">
        <v>84</v>
      </c>
      <c r="C67" s="33">
        <v>92</v>
      </c>
      <c r="D67" s="34">
        <v>0</v>
      </c>
      <c r="E67" s="34">
        <v>92</v>
      </c>
      <c r="F67" s="252">
        <v>0.64300000000000002</v>
      </c>
      <c r="G67" s="252">
        <v>0</v>
      </c>
    </row>
    <row r="68" spans="2:7" ht="12.75" customHeight="1">
      <c r="B68" s="97" t="s">
        <v>85</v>
      </c>
      <c r="C68" s="33">
        <v>558</v>
      </c>
      <c r="D68" s="34">
        <v>-1</v>
      </c>
      <c r="E68" s="34">
        <v>557</v>
      </c>
      <c r="F68" s="252">
        <v>0.70499999999999996</v>
      </c>
      <c r="G68" s="252">
        <v>2E-3</v>
      </c>
    </row>
    <row r="69" spans="2:7" ht="12.75" customHeight="1" thickBot="1">
      <c r="B69" s="110" t="s">
        <v>203</v>
      </c>
      <c r="C69" s="66">
        <v>2394</v>
      </c>
      <c r="D69" s="69">
        <v>0</v>
      </c>
      <c r="E69" s="69">
        <v>2394</v>
      </c>
      <c r="F69" s="253">
        <v>0.89800000000000002</v>
      </c>
      <c r="G69" s="253">
        <v>0</v>
      </c>
    </row>
    <row r="70" spans="2:7" ht="12.75" customHeight="1">
      <c r="B70" s="86" t="s">
        <v>216</v>
      </c>
      <c r="C70" s="41">
        <v>45410</v>
      </c>
      <c r="D70" s="41">
        <v>-4</v>
      </c>
      <c r="E70" s="41">
        <v>45406</v>
      </c>
      <c r="F70" s="254">
        <v>0.92400000000000004</v>
      </c>
      <c r="G70" s="254">
        <v>0</v>
      </c>
    </row>
    <row r="71" spans="2:7" ht="12.75" customHeight="1">
      <c r="B71" s="86" t="s">
        <v>209</v>
      </c>
      <c r="C71" s="33"/>
      <c r="D71" s="209"/>
      <c r="E71" s="4"/>
    </row>
    <row r="72" spans="2:7" ht="12.75" customHeight="1">
      <c r="B72" s="97" t="s">
        <v>88</v>
      </c>
      <c r="C72" s="33">
        <v>2467</v>
      </c>
      <c r="D72" s="34">
        <v>-18</v>
      </c>
      <c r="E72" s="34">
        <v>2449</v>
      </c>
      <c r="F72" s="252">
        <v>5.3999999999999999E-2</v>
      </c>
      <c r="G72" s="252">
        <v>7.0000000000000001E-3</v>
      </c>
    </row>
    <row r="73" spans="2:7" ht="12.75" customHeight="1">
      <c r="B73" s="97" t="s">
        <v>84</v>
      </c>
      <c r="C73" s="33">
        <v>17</v>
      </c>
      <c r="D73" s="34">
        <v>-2</v>
      </c>
      <c r="E73" s="34">
        <v>15</v>
      </c>
      <c r="F73" s="252">
        <v>0.11899999999999999</v>
      </c>
      <c r="G73" s="252">
        <v>0.11799999999999999</v>
      </c>
    </row>
    <row r="74" spans="2:7" ht="12.75" customHeight="1">
      <c r="B74" s="97" t="s">
        <v>85</v>
      </c>
      <c r="C74" s="33">
        <v>123</v>
      </c>
      <c r="D74" s="34">
        <v>-12</v>
      </c>
      <c r="E74" s="34">
        <v>111</v>
      </c>
      <c r="F74" s="252">
        <v>0.155</v>
      </c>
      <c r="G74" s="252">
        <v>9.8000000000000004E-2</v>
      </c>
    </row>
    <row r="75" spans="2:7" ht="12.75" customHeight="1" thickBot="1">
      <c r="B75" s="110" t="s">
        <v>203</v>
      </c>
      <c r="C75" s="66">
        <v>273</v>
      </c>
      <c r="D75" s="69">
        <v>-1</v>
      </c>
      <c r="E75" s="69">
        <v>272</v>
      </c>
      <c r="F75" s="253">
        <v>0.10199999999999999</v>
      </c>
      <c r="G75" s="253">
        <v>4.0000000000000001E-3</v>
      </c>
    </row>
    <row r="76" spans="2:7" ht="12.75" customHeight="1">
      <c r="B76" s="86" t="s">
        <v>217</v>
      </c>
      <c r="C76" s="41">
        <v>2880</v>
      </c>
      <c r="D76" s="41">
        <v>-33</v>
      </c>
      <c r="E76" s="41">
        <v>2847</v>
      </c>
      <c r="F76" s="254">
        <v>5.8999999999999997E-2</v>
      </c>
      <c r="G76" s="254">
        <v>1.0999999999999999E-2</v>
      </c>
    </row>
    <row r="77" spans="2:7" ht="12.75" customHeight="1">
      <c r="B77" s="86" t="s">
        <v>210</v>
      </c>
      <c r="C77" s="33"/>
      <c r="D77" s="209"/>
      <c r="E77" s="4"/>
    </row>
    <row r="78" spans="2:7" ht="12.75" customHeight="1">
      <c r="B78" s="97" t="s">
        <v>88</v>
      </c>
      <c r="C78" s="33">
        <v>718</v>
      </c>
      <c r="D78" s="34">
        <v>-53</v>
      </c>
      <c r="E78" s="34">
        <v>665</v>
      </c>
      <c r="F78" s="252">
        <v>1.6E-2</v>
      </c>
      <c r="G78" s="252">
        <v>7.3999999999999996E-2</v>
      </c>
    </row>
    <row r="79" spans="2:7" ht="12.75" customHeight="1">
      <c r="B79" s="97" t="s">
        <v>84</v>
      </c>
      <c r="C79" s="33">
        <v>34</v>
      </c>
      <c r="D79" s="34">
        <v>-32</v>
      </c>
      <c r="E79" s="34">
        <v>2</v>
      </c>
      <c r="F79" s="252">
        <v>0.23799999999999999</v>
      </c>
      <c r="G79" s="252">
        <v>0.94099999999999995</v>
      </c>
    </row>
    <row r="80" spans="2:7" ht="12.75" customHeight="1">
      <c r="B80" s="97" t="s">
        <v>85</v>
      </c>
      <c r="C80" s="33">
        <v>110</v>
      </c>
      <c r="D80" s="34">
        <v>-36</v>
      </c>
      <c r="E80" s="34">
        <v>74</v>
      </c>
      <c r="F80" s="252">
        <v>0.13900000000000001</v>
      </c>
      <c r="G80" s="252">
        <v>0.32700000000000001</v>
      </c>
    </row>
    <row r="81" spans="2:7" ht="12.75" customHeight="1" thickBot="1">
      <c r="B81" s="110" t="s">
        <v>203</v>
      </c>
      <c r="C81" s="66">
        <v>0</v>
      </c>
      <c r="D81" s="69">
        <v>0</v>
      </c>
      <c r="E81" s="69">
        <v>0</v>
      </c>
      <c r="F81" s="253">
        <v>0</v>
      </c>
      <c r="G81" s="69">
        <v>0</v>
      </c>
    </row>
    <row r="82" spans="2:7" ht="12.75" customHeight="1">
      <c r="B82" s="86" t="s">
        <v>223</v>
      </c>
      <c r="C82" s="41">
        <v>862</v>
      </c>
      <c r="D82" s="41">
        <v>-121</v>
      </c>
      <c r="E82" s="41">
        <v>741</v>
      </c>
      <c r="F82" s="254">
        <v>1.7999999999999999E-2</v>
      </c>
      <c r="G82" s="254">
        <v>0.14000000000000001</v>
      </c>
    </row>
    <row r="83" spans="2:7" ht="12.75" customHeight="1">
      <c r="B83" s="86" t="s">
        <v>224</v>
      </c>
      <c r="C83" s="33"/>
      <c r="D83" s="209"/>
      <c r="E83" s="4"/>
    </row>
    <row r="84" spans="2:7" ht="12.75" customHeight="1">
      <c r="B84" s="97" t="s">
        <v>88</v>
      </c>
      <c r="C84" s="33">
        <v>45551</v>
      </c>
      <c r="D84" s="34">
        <v>-74</v>
      </c>
      <c r="E84" s="34">
        <v>45477</v>
      </c>
      <c r="F84" s="252"/>
      <c r="G84" s="252">
        <v>2E-3</v>
      </c>
    </row>
    <row r="85" spans="2:7" ht="12.75" customHeight="1">
      <c r="B85" s="97" t="s">
        <v>84</v>
      </c>
      <c r="C85" s="33">
        <v>143</v>
      </c>
      <c r="D85" s="34">
        <v>-34</v>
      </c>
      <c r="E85" s="34">
        <v>109</v>
      </c>
      <c r="F85" s="252"/>
      <c r="G85" s="252">
        <v>0.23799999999999999</v>
      </c>
    </row>
    <row r="86" spans="2:7" ht="12.75" customHeight="1">
      <c r="B86" s="97" t="s">
        <v>218</v>
      </c>
      <c r="C86" s="33">
        <v>791</v>
      </c>
      <c r="D86" s="34">
        <v>-49</v>
      </c>
      <c r="E86" s="34">
        <v>742</v>
      </c>
      <c r="F86" s="252"/>
      <c r="G86" s="252">
        <v>6.2E-2</v>
      </c>
    </row>
    <row r="87" spans="2:7" ht="12.75" customHeight="1" thickBot="1">
      <c r="B87" s="110" t="s">
        <v>203</v>
      </c>
      <c r="C87" s="66">
        <v>2667</v>
      </c>
      <c r="D87" s="69">
        <v>-1</v>
      </c>
      <c r="E87" s="69">
        <v>2666</v>
      </c>
      <c r="F87" s="253"/>
      <c r="G87" s="253">
        <v>0</v>
      </c>
    </row>
    <row r="88" spans="2:7" ht="12.75" customHeight="1">
      <c r="B88" s="86" t="s">
        <v>219</v>
      </c>
      <c r="C88" s="41">
        <v>49152</v>
      </c>
      <c r="D88" s="41">
        <v>-158</v>
      </c>
      <c r="E88" s="41">
        <v>48994</v>
      </c>
      <c r="F88" s="254"/>
      <c r="G88" s="254">
        <v>3.0000000000000001E-3</v>
      </c>
    </row>
    <row r="89" spans="2:7" ht="12.75" customHeight="1" thickBot="1">
      <c r="B89" s="110" t="s">
        <v>83</v>
      </c>
      <c r="C89" s="66">
        <v>295</v>
      </c>
      <c r="D89" s="69">
        <v>0</v>
      </c>
      <c r="E89" s="69">
        <v>295</v>
      </c>
      <c r="F89" s="253"/>
      <c r="G89" s="69"/>
    </row>
    <row r="90" spans="2:7" ht="12.75" customHeight="1">
      <c r="B90" s="86" t="s">
        <v>86</v>
      </c>
      <c r="C90" s="41">
        <v>49447</v>
      </c>
      <c r="D90" s="41">
        <v>-158</v>
      </c>
      <c r="E90" s="41">
        <v>49289</v>
      </c>
      <c r="F90" s="254"/>
      <c r="G90" s="254">
        <v>3.0000000000000001E-3</v>
      </c>
    </row>
    <row r="91" spans="2:7" ht="12.75" customHeight="1" thickBot="1">
      <c r="B91" s="110" t="s">
        <v>220</v>
      </c>
      <c r="C91" s="66">
        <v>2615</v>
      </c>
      <c r="D91" s="69">
        <v>-8</v>
      </c>
      <c r="E91" s="69">
        <v>2607</v>
      </c>
      <c r="F91" s="253"/>
      <c r="G91" s="253">
        <v>3.0000000000000001E-3</v>
      </c>
    </row>
    <row r="92" spans="2:7" ht="24">
      <c r="B92" s="255" t="s">
        <v>221</v>
      </c>
      <c r="C92" s="41">
        <v>52062</v>
      </c>
      <c r="D92" s="41">
        <v>-166</v>
      </c>
      <c r="E92" s="41">
        <v>51896</v>
      </c>
      <c r="F92" s="254"/>
      <c r="G92" s="254">
        <v>3.0000000000000001E-3</v>
      </c>
    </row>
    <row r="93" spans="2:7" ht="12.75" customHeight="1">
      <c r="B93" s="97"/>
      <c r="C93" s="4"/>
      <c r="D93" s="4"/>
      <c r="E93" s="4"/>
    </row>
    <row r="94" spans="2:7" ht="12.75" customHeight="1">
      <c r="B94" s="78"/>
      <c r="C94" s="4"/>
      <c r="D94" s="4"/>
      <c r="E94" s="4"/>
    </row>
    <row r="95" spans="2:7" ht="12.75" customHeight="1">
      <c r="B95" s="79"/>
      <c r="C95" s="4"/>
      <c r="D95" s="4"/>
      <c r="E95" s="4"/>
    </row>
    <row r="96" spans="2:7" ht="12.75" customHeight="1">
      <c r="B96" s="79"/>
      <c r="C96" s="4"/>
      <c r="D96" s="4"/>
      <c r="E96" s="4"/>
    </row>
    <row r="97" spans="2:12" ht="12.75" customHeight="1">
      <c r="B97" s="14" t="s">
        <v>304</v>
      </c>
    </row>
    <row r="98" spans="2:12" ht="12.75" customHeight="1"/>
    <row r="99" spans="2:12" ht="24" customHeight="1">
      <c r="B99" s="243"/>
      <c r="C99" s="358" t="s">
        <v>296</v>
      </c>
      <c r="D99" s="358"/>
      <c r="E99" s="358"/>
      <c r="F99" s="358"/>
      <c r="G99" s="358"/>
      <c r="H99" s="359" t="s">
        <v>297</v>
      </c>
      <c r="I99" s="359"/>
      <c r="J99" s="359"/>
      <c r="K99" s="359"/>
    </row>
    <row r="100" spans="2:12" ht="42.75" customHeight="1">
      <c r="B100" s="297" t="s">
        <v>305</v>
      </c>
      <c r="C100" s="243" t="s">
        <v>88</v>
      </c>
      <c r="D100" s="243" t="s">
        <v>84</v>
      </c>
      <c r="E100" s="243" t="s">
        <v>85</v>
      </c>
      <c r="F100" s="243" t="s">
        <v>103</v>
      </c>
      <c r="G100" s="243" t="s">
        <v>89</v>
      </c>
      <c r="H100" s="244" t="s">
        <v>88</v>
      </c>
      <c r="I100" s="244" t="s">
        <v>84</v>
      </c>
      <c r="J100" s="244" t="s">
        <v>85</v>
      </c>
      <c r="K100" s="244" t="s">
        <v>89</v>
      </c>
    </row>
    <row r="101" spans="2:12" ht="42.75" customHeight="1">
      <c r="B101" s="296" t="s">
        <v>306</v>
      </c>
      <c r="C101" s="34">
        <v>72</v>
      </c>
      <c r="D101" s="34">
        <v>28</v>
      </c>
      <c r="E101" s="34">
        <v>49</v>
      </c>
      <c r="F101" s="34" t="s">
        <v>300</v>
      </c>
      <c r="G101" s="34">
        <v>149</v>
      </c>
      <c r="H101" s="34">
        <v>114</v>
      </c>
      <c r="I101" s="34">
        <v>26</v>
      </c>
      <c r="J101" s="34">
        <v>74</v>
      </c>
      <c r="K101" s="34">
        <v>214</v>
      </c>
    </row>
    <row r="102" spans="2:12" ht="12.75" customHeight="1">
      <c r="B102" s="107" t="s">
        <v>225</v>
      </c>
      <c r="C102" s="38">
        <v>2</v>
      </c>
      <c r="D102" s="38">
        <v>6</v>
      </c>
      <c r="E102" s="38">
        <v>0</v>
      </c>
      <c r="F102" s="38">
        <v>1</v>
      </c>
      <c r="G102" s="38">
        <v>9</v>
      </c>
      <c r="H102" s="38">
        <v>0</v>
      </c>
      <c r="I102" s="38">
        <v>0</v>
      </c>
      <c r="J102" s="38">
        <v>0</v>
      </c>
      <c r="K102" s="38">
        <v>0</v>
      </c>
    </row>
    <row r="103" spans="2:12" ht="12.75" customHeight="1">
      <c r="B103" s="86" t="s">
        <v>333</v>
      </c>
      <c r="C103" s="41">
        <v>74</v>
      </c>
      <c r="D103" s="41">
        <v>34</v>
      </c>
      <c r="E103" s="41">
        <v>49</v>
      </c>
      <c r="F103" s="41">
        <v>1</v>
      </c>
      <c r="G103" s="41">
        <f>158</f>
        <v>158</v>
      </c>
      <c r="H103" s="42">
        <v>114</v>
      </c>
      <c r="I103" s="42">
        <v>26</v>
      </c>
      <c r="J103" s="42">
        <v>74</v>
      </c>
      <c r="K103" s="42">
        <v>214</v>
      </c>
    </row>
    <row r="104" spans="2:12" ht="12.75" customHeight="1">
      <c r="B104" s="97" t="s">
        <v>226</v>
      </c>
      <c r="C104" s="34">
        <v>1</v>
      </c>
      <c r="D104" s="34">
        <v>5</v>
      </c>
      <c r="E104" s="34">
        <v>0</v>
      </c>
      <c r="F104" s="34">
        <v>2</v>
      </c>
      <c r="G104" s="34">
        <v>8</v>
      </c>
      <c r="H104" s="34">
        <v>-21</v>
      </c>
      <c r="I104" s="34">
        <v>7</v>
      </c>
      <c r="J104" s="34">
        <v>-9</v>
      </c>
      <c r="K104" s="34">
        <v>-23</v>
      </c>
    </row>
    <row r="105" spans="2:12" ht="12.75" customHeight="1">
      <c r="B105" s="97" t="s">
        <v>227</v>
      </c>
      <c r="C105" s="34">
        <v>2</v>
      </c>
      <c r="D105" s="34">
        <v>0</v>
      </c>
      <c r="E105" s="34">
        <v>0</v>
      </c>
      <c r="F105" s="34">
        <v>0</v>
      </c>
      <c r="G105" s="34">
        <v>2</v>
      </c>
      <c r="H105" s="34">
        <v>0</v>
      </c>
      <c r="I105" s="34">
        <v>0</v>
      </c>
      <c r="J105" s="34">
        <v>0</v>
      </c>
      <c r="K105" s="34">
        <v>0</v>
      </c>
    </row>
    <row r="106" spans="2:12" ht="12.75" customHeight="1">
      <c r="B106" s="97" t="s">
        <v>228</v>
      </c>
      <c r="C106" s="34">
        <v>-6</v>
      </c>
      <c r="D106" s="34">
        <v>-12</v>
      </c>
      <c r="E106" s="34">
        <v>-5</v>
      </c>
      <c r="F106" s="34">
        <v>0</v>
      </c>
      <c r="G106" s="34">
        <v>-14</v>
      </c>
      <c r="H106" s="34">
        <v>0</v>
      </c>
      <c r="I106" s="34">
        <v>0</v>
      </c>
      <c r="J106" s="34">
        <v>0</v>
      </c>
      <c r="K106" s="34">
        <v>0</v>
      </c>
    </row>
    <row r="107" spans="2:12" ht="12.75" customHeight="1" thickBot="1">
      <c r="B107" s="110" t="s">
        <v>229</v>
      </c>
      <c r="C107" s="69">
        <v>-13</v>
      </c>
      <c r="D107" s="69">
        <v>-3</v>
      </c>
      <c r="E107" s="69">
        <v>-3</v>
      </c>
      <c r="F107" s="69">
        <v>0</v>
      </c>
      <c r="G107" s="69">
        <v>-28</v>
      </c>
      <c r="H107" s="69">
        <v>-23</v>
      </c>
      <c r="I107" s="69">
        <v>-5</v>
      </c>
      <c r="J107" s="69">
        <v>-19</v>
      </c>
      <c r="K107" s="69">
        <v>-47</v>
      </c>
    </row>
    <row r="108" spans="2:12" ht="12.75" customHeight="1">
      <c r="B108" s="86" t="s">
        <v>307</v>
      </c>
      <c r="C108" s="41">
        <v>-16</v>
      </c>
      <c r="D108" s="41">
        <f>SUM(D104:D107)</f>
        <v>-10</v>
      </c>
      <c r="E108" s="41">
        <f>SUM(E104:E107)</f>
        <v>-8</v>
      </c>
      <c r="F108" s="41">
        <f>SUM(F104:F107)</f>
        <v>2</v>
      </c>
      <c r="G108" s="41">
        <v>-32</v>
      </c>
      <c r="H108" s="42">
        <v>-44</v>
      </c>
      <c r="I108" s="42">
        <v>2</v>
      </c>
      <c r="J108" s="42">
        <v>-28</v>
      </c>
      <c r="K108" s="42">
        <v>-70</v>
      </c>
    </row>
    <row r="109" spans="2:12" ht="12.75" customHeight="1" thickBot="1">
      <c r="B109" s="110" t="s">
        <v>90</v>
      </c>
      <c r="C109" s="69">
        <v>0</v>
      </c>
      <c r="D109" s="69">
        <v>0</v>
      </c>
      <c r="E109" s="69">
        <v>0</v>
      </c>
      <c r="F109" s="69">
        <v>0</v>
      </c>
      <c r="G109" s="69">
        <v>0</v>
      </c>
      <c r="H109" s="69">
        <v>2</v>
      </c>
      <c r="I109" s="69">
        <v>0</v>
      </c>
      <c r="J109" s="69">
        <v>3</v>
      </c>
      <c r="K109" s="69">
        <v>5</v>
      </c>
    </row>
    <row r="110" spans="2:12" ht="12.75" customHeight="1">
      <c r="B110" s="255" t="s">
        <v>354</v>
      </c>
      <c r="C110" s="41">
        <v>58</v>
      </c>
      <c r="D110" s="41">
        <v>24</v>
      </c>
      <c r="E110" s="41">
        <v>41</v>
      </c>
      <c r="F110" s="41">
        <v>3</v>
      </c>
      <c r="G110" s="41">
        <v>126</v>
      </c>
      <c r="H110" s="42">
        <v>72</v>
      </c>
      <c r="I110" s="42">
        <v>28</v>
      </c>
      <c r="J110" s="42">
        <v>49</v>
      </c>
      <c r="K110" s="42">
        <v>149</v>
      </c>
      <c r="L110" s="298"/>
    </row>
    <row r="111" spans="2:12" ht="12.75" customHeight="1">
      <c r="B111" s="79"/>
      <c r="C111" s="4"/>
      <c r="D111" s="4"/>
      <c r="E111" s="4"/>
    </row>
    <row r="112" spans="2:12" ht="12.75" customHeight="1"/>
    <row r="113" spans="2:9" ht="12.75" customHeight="1"/>
    <row r="114" spans="2:9" ht="12.75" customHeight="1"/>
    <row r="115" spans="2:9" ht="12.75" customHeight="1">
      <c r="B115" s="14" t="s">
        <v>355</v>
      </c>
      <c r="C115" s="11"/>
      <c r="D115" s="11"/>
      <c r="E115" s="11"/>
      <c r="F115" s="11"/>
      <c r="G115" s="11"/>
      <c r="H115" s="11"/>
    </row>
    <row r="116" spans="2:9" ht="12.75" customHeight="1">
      <c r="B116" s="11"/>
      <c r="C116" s="11"/>
      <c r="D116" s="11"/>
      <c r="E116" s="11"/>
      <c r="F116" s="11"/>
      <c r="G116" s="11"/>
      <c r="H116" s="11"/>
    </row>
    <row r="117" spans="2:9" ht="24">
      <c r="B117" s="187" t="s">
        <v>211</v>
      </c>
      <c r="C117" s="243" t="s">
        <v>356</v>
      </c>
      <c r="D117" s="243" t="s">
        <v>91</v>
      </c>
      <c r="E117" s="243" t="s">
        <v>230</v>
      </c>
      <c r="F117" s="243" t="s">
        <v>231</v>
      </c>
      <c r="G117" s="243" t="s">
        <v>232</v>
      </c>
      <c r="H117" s="243" t="s">
        <v>233</v>
      </c>
    </row>
    <row r="118" spans="2:9" ht="12.75" customHeight="1">
      <c r="B118" s="98" t="s">
        <v>208</v>
      </c>
      <c r="C118" s="34">
        <v>44236</v>
      </c>
      <c r="D118" s="34">
        <v>44236</v>
      </c>
      <c r="E118" s="34">
        <v>0</v>
      </c>
      <c r="F118" s="34">
        <v>0</v>
      </c>
      <c r="G118" s="34">
        <v>0</v>
      </c>
      <c r="H118" s="256">
        <v>0</v>
      </c>
      <c r="I118" s="268"/>
    </row>
    <row r="119" spans="2:9" ht="12.75" customHeight="1">
      <c r="B119" s="98" t="s">
        <v>209</v>
      </c>
      <c r="C119" s="34">
        <v>2039</v>
      </c>
      <c r="D119" s="34">
        <v>1786</v>
      </c>
      <c r="E119" s="34">
        <v>206</v>
      </c>
      <c r="F119" s="98">
        <v>47</v>
      </c>
      <c r="G119" s="34">
        <v>0</v>
      </c>
      <c r="H119" s="256">
        <v>0.124</v>
      </c>
      <c r="I119" s="268"/>
    </row>
    <row r="120" spans="2:9" ht="12.75" customHeight="1" thickBot="1">
      <c r="B120" s="110" t="s">
        <v>210</v>
      </c>
      <c r="C120" s="69">
        <v>549</v>
      </c>
      <c r="D120" s="69">
        <v>300</v>
      </c>
      <c r="E120" s="69">
        <v>41</v>
      </c>
      <c r="F120" s="69">
        <v>75</v>
      </c>
      <c r="G120" s="69">
        <v>133</v>
      </c>
      <c r="H120" s="253">
        <v>0.45400000000000001</v>
      </c>
      <c r="I120" s="268"/>
    </row>
    <row r="121" spans="2:9" ht="12.75" customHeight="1">
      <c r="B121" s="86" t="s">
        <v>234</v>
      </c>
      <c r="C121" s="41">
        <v>46824</v>
      </c>
      <c r="D121" s="41">
        <v>46322</v>
      </c>
      <c r="E121" s="41">
        <v>247</v>
      </c>
      <c r="F121" s="41">
        <v>122</v>
      </c>
      <c r="G121" s="41">
        <v>133</v>
      </c>
      <c r="H121" s="254">
        <v>1.0999999999999999E-2</v>
      </c>
      <c r="I121" s="268"/>
    </row>
    <row r="122" spans="2:9" ht="12.75" customHeight="1" thickBot="1">
      <c r="B122" s="110" t="s">
        <v>83</v>
      </c>
      <c r="C122" s="69">
        <v>496</v>
      </c>
      <c r="D122" s="69">
        <v>0</v>
      </c>
      <c r="E122" s="69">
        <v>0</v>
      </c>
      <c r="F122" s="69">
        <v>0</v>
      </c>
      <c r="G122" s="69">
        <v>0</v>
      </c>
      <c r="H122" s="253"/>
    </row>
    <row r="123" spans="2:9" ht="12.75" customHeight="1">
      <c r="B123" s="86" t="s">
        <v>89</v>
      </c>
      <c r="C123" s="41">
        <v>47320</v>
      </c>
      <c r="D123" s="41">
        <v>46322</v>
      </c>
      <c r="E123" s="41">
        <v>247</v>
      </c>
      <c r="F123" s="41">
        <v>122</v>
      </c>
      <c r="G123" s="41">
        <v>133</v>
      </c>
      <c r="H123" s="41"/>
    </row>
    <row r="124" spans="2:9" ht="12.75" customHeight="1">
      <c r="B124" s="11"/>
      <c r="C124" s="11"/>
      <c r="D124" s="11"/>
      <c r="E124" s="11"/>
      <c r="F124" s="11"/>
      <c r="G124" s="11"/>
      <c r="H124" s="11"/>
    </row>
    <row r="125" spans="2:9" ht="12.75" customHeight="1">
      <c r="B125" s="14" t="s">
        <v>235</v>
      </c>
      <c r="C125" s="11"/>
      <c r="D125" s="11"/>
      <c r="E125" s="11"/>
      <c r="F125" s="11"/>
      <c r="G125" s="11"/>
      <c r="H125" s="11"/>
    </row>
    <row r="126" spans="2:9" ht="12.75" customHeight="1">
      <c r="B126" s="11"/>
      <c r="C126" s="11"/>
      <c r="D126" s="11"/>
      <c r="E126" s="11"/>
      <c r="F126" s="11"/>
      <c r="G126" s="11"/>
      <c r="H126" s="11"/>
    </row>
    <row r="127" spans="2:9" ht="24">
      <c r="B127" s="187" t="s">
        <v>211</v>
      </c>
      <c r="C127" s="243" t="s">
        <v>357</v>
      </c>
      <c r="D127" s="243" t="s">
        <v>91</v>
      </c>
      <c r="E127" s="243" t="s">
        <v>230</v>
      </c>
      <c r="F127" s="243" t="s">
        <v>231</v>
      </c>
      <c r="G127" s="243" t="s">
        <v>232</v>
      </c>
      <c r="H127" s="243" t="s">
        <v>233</v>
      </c>
    </row>
    <row r="128" spans="2:9" ht="12.75" customHeight="1">
      <c r="B128" s="98" t="s">
        <v>208</v>
      </c>
      <c r="C128" s="34">
        <v>42366</v>
      </c>
      <c r="D128" s="34">
        <v>42348</v>
      </c>
      <c r="E128" s="34">
        <v>18</v>
      </c>
      <c r="F128" s="34">
        <v>0</v>
      </c>
      <c r="G128" s="34">
        <v>0</v>
      </c>
      <c r="H128" s="256">
        <v>0</v>
      </c>
      <c r="I128" s="268"/>
    </row>
    <row r="129" spans="2:11" ht="12.75" customHeight="1">
      <c r="B129" s="98" t="s">
        <v>209</v>
      </c>
      <c r="C129" s="34">
        <v>2467</v>
      </c>
      <c r="D129" s="34">
        <v>2220</v>
      </c>
      <c r="E129" s="34">
        <v>204</v>
      </c>
      <c r="F129" s="98">
        <v>40</v>
      </c>
      <c r="G129" s="34">
        <v>2</v>
      </c>
      <c r="H129" s="256">
        <v>0.1</v>
      </c>
      <c r="I129" s="268"/>
    </row>
    <row r="130" spans="2:11" ht="12.75" customHeight="1" thickBot="1">
      <c r="B130" s="110" t="s">
        <v>210</v>
      </c>
      <c r="C130" s="69">
        <v>718</v>
      </c>
      <c r="D130" s="69">
        <v>407</v>
      </c>
      <c r="E130" s="69">
        <v>64</v>
      </c>
      <c r="F130" s="69">
        <v>78</v>
      </c>
      <c r="G130" s="69">
        <v>170</v>
      </c>
      <c r="H130" s="253">
        <v>0.435</v>
      </c>
      <c r="I130" s="268"/>
    </row>
    <row r="131" spans="2:11" ht="12.75" customHeight="1">
      <c r="B131" s="86" t="s">
        <v>234</v>
      </c>
      <c r="C131" s="41">
        <v>45551</v>
      </c>
      <c r="D131" s="41">
        <v>44975</v>
      </c>
      <c r="E131" s="41">
        <v>286</v>
      </c>
      <c r="F131" s="41">
        <v>118</v>
      </c>
      <c r="G131" s="41">
        <v>172</v>
      </c>
      <c r="H131" s="254">
        <v>1.2999999999999999E-2</v>
      </c>
      <c r="I131" s="268"/>
    </row>
    <row r="132" spans="2:11" ht="12.75" customHeight="1" thickBot="1">
      <c r="B132" s="110" t="s">
        <v>83</v>
      </c>
      <c r="C132" s="69">
        <v>295</v>
      </c>
      <c r="D132" s="69">
        <v>0</v>
      </c>
      <c r="E132" s="69">
        <v>0</v>
      </c>
      <c r="F132" s="69">
        <v>0</v>
      </c>
      <c r="G132" s="69">
        <v>0</v>
      </c>
      <c r="H132" s="253"/>
    </row>
    <row r="133" spans="2:11" ht="12.75" customHeight="1">
      <c r="B133" s="86" t="s">
        <v>89</v>
      </c>
      <c r="C133" s="41">
        <v>45846</v>
      </c>
      <c r="D133" s="41">
        <v>44975</v>
      </c>
      <c r="E133" s="41">
        <v>286</v>
      </c>
      <c r="F133" s="41">
        <v>118</v>
      </c>
      <c r="G133" s="41">
        <v>172</v>
      </c>
      <c r="H133" s="41"/>
    </row>
    <row r="134" spans="2:11" ht="12.75" customHeight="1">
      <c r="B134" s="79"/>
      <c r="C134" s="4"/>
      <c r="D134" s="4"/>
      <c r="E134" s="4"/>
    </row>
    <row r="135" spans="2:11" s="11" customFormat="1">
      <c r="B135" s="1"/>
    </row>
    <row r="136" spans="2:11">
      <c r="B136" s="83" t="s">
        <v>358</v>
      </c>
    </row>
    <row r="137" spans="2:11" ht="12.75" customHeight="1">
      <c r="G137" s="360"/>
      <c r="H137" s="360"/>
    </row>
    <row r="138" spans="2:11">
      <c r="C138" s="361" t="s">
        <v>308</v>
      </c>
      <c r="D138" s="361"/>
      <c r="E138" s="361"/>
      <c r="F138" s="361"/>
      <c r="G138" s="361"/>
      <c r="H138" s="360" t="s">
        <v>236</v>
      </c>
      <c r="I138" s="360"/>
    </row>
    <row r="139" spans="2:11">
      <c r="B139" s="106" t="s">
        <v>9</v>
      </c>
      <c r="C139" s="136" t="s">
        <v>208</v>
      </c>
      <c r="D139" s="136" t="s">
        <v>209</v>
      </c>
      <c r="E139" s="136" t="s">
        <v>210</v>
      </c>
      <c r="F139" s="136" t="s">
        <v>89</v>
      </c>
      <c r="G139" s="264"/>
      <c r="H139" s="138" t="s">
        <v>89</v>
      </c>
      <c r="I139" s="310"/>
    </row>
    <row r="140" spans="2:11">
      <c r="B140" s="53" t="s">
        <v>237</v>
      </c>
      <c r="C140" s="41">
        <v>12870</v>
      </c>
      <c r="D140" s="311">
        <v>395</v>
      </c>
      <c r="E140" s="41">
        <v>80</v>
      </c>
      <c r="F140" s="41">
        <v>13345</v>
      </c>
      <c r="G140" s="316">
        <v>0.3</v>
      </c>
      <c r="H140" s="300">
        <v>13184</v>
      </c>
      <c r="I140" s="304">
        <v>0.3</v>
      </c>
      <c r="K140" s="267"/>
    </row>
    <row r="141" spans="2:11">
      <c r="B141" s="100" t="s">
        <v>359</v>
      </c>
      <c r="C141" s="33">
        <v>5182</v>
      </c>
      <c r="D141" s="312">
        <v>103</v>
      </c>
      <c r="E141" s="305">
        <v>22</v>
      </c>
      <c r="F141" s="305">
        <v>5307</v>
      </c>
      <c r="G141" s="317">
        <v>0.12</v>
      </c>
      <c r="H141" s="301">
        <v>4320</v>
      </c>
      <c r="I141" s="304">
        <v>0.1</v>
      </c>
      <c r="K141" s="267"/>
    </row>
    <row r="142" spans="2:11">
      <c r="B142" s="100" t="s">
        <v>360</v>
      </c>
      <c r="C142" s="33">
        <v>6981</v>
      </c>
      <c r="D142" s="312">
        <v>224</v>
      </c>
      <c r="E142" s="305">
        <v>41</v>
      </c>
      <c r="F142" s="305">
        <v>7246</v>
      </c>
      <c r="G142" s="317">
        <v>0.16</v>
      </c>
      <c r="H142" s="301">
        <v>7299</v>
      </c>
      <c r="I142" s="304">
        <v>0.17</v>
      </c>
      <c r="K142" s="267"/>
    </row>
    <row r="143" spans="2:11">
      <c r="B143" s="100" t="s">
        <v>361</v>
      </c>
      <c r="C143" s="33">
        <v>562</v>
      </c>
      <c r="D143" s="312">
        <v>37</v>
      </c>
      <c r="E143" s="305">
        <v>8</v>
      </c>
      <c r="F143" s="305">
        <v>607</v>
      </c>
      <c r="G143" s="317">
        <v>0.01</v>
      </c>
      <c r="H143" s="301">
        <v>1129</v>
      </c>
      <c r="I143" s="304">
        <v>0.03</v>
      </c>
      <c r="K143" s="267"/>
    </row>
    <row r="144" spans="2:11">
      <c r="B144" s="100" t="s">
        <v>362</v>
      </c>
      <c r="C144" s="33">
        <v>131</v>
      </c>
      <c r="D144" s="312">
        <v>19</v>
      </c>
      <c r="E144" s="305">
        <v>4</v>
      </c>
      <c r="F144" s="305">
        <v>154</v>
      </c>
      <c r="G144" s="317">
        <v>0</v>
      </c>
      <c r="H144" s="301">
        <v>381</v>
      </c>
      <c r="I144" s="304">
        <v>0.01</v>
      </c>
      <c r="K144" s="267"/>
    </row>
    <row r="145" spans="2:11">
      <c r="B145" s="108" t="s">
        <v>363</v>
      </c>
      <c r="C145" s="37">
        <v>14</v>
      </c>
      <c r="D145" s="313">
        <v>12</v>
      </c>
      <c r="E145" s="306">
        <v>5</v>
      </c>
      <c r="F145" s="306">
        <v>31</v>
      </c>
      <c r="G145" s="318">
        <v>0</v>
      </c>
      <c r="H145" s="302">
        <v>55</v>
      </c>
      <c r="I145" s="322">
        <v>0</v>
      </c>
      <c r="K145" s="267"/>
    </row>
    <row r="146" spans="2:11">
      <c r="B146" s="53" t="s">
        <v>94</v>
      </c>
      <c r="C146" s="41">
        <v>29261</v>
      </c>
      <c r="D146" s="311">
        <v>1585</v>
      </c>
      <c r="E146" s="41">
        <v>457</v>
      </c>
      <c r="F146" s="41">
        <v>31303</v>
      </c>
      <c r="G146" s="316">
        <v>0.7</v>
      </c>
      <c r="H146" s="300">
        <v>30160</v>
      </c>
      <c r="I146" s="324">
        <v>0.7</v>
      </c>
      <c r="K146" s="267"/>
    </row>
    <row r="147" spans="2:11">
      <c r="B147" s="100" t="s">
        <v>359</v>
      </c>
      <c r="C147" s="33">
        <v>18146</v>
      </c>
      <c r="D147" s="312">
        <v>549</v>
      </c>
      <c r="E147" s="305">
        <v>133</v>
      </c>
      <c r="F147" s="33">
        <v>18828</v>
      </c>
      <c r="G147" s="295">
        <v>0.42</v>
      </c>
      <c r="H147" s="301">
        <v>16546</v>
      </c>
      <c r="I147" s="304">
        <v>0.38</v>
      </c>
      <c r="K147" s="267"/>
    </row>
    <row r="148" spans="2:11">
      <c r="B148" s="100" t="s">
        <v>360</v>
      </c>
      <c r="C148" s="33">
        <v>9507</v>
      </c>
      <c r="D148" s="312">
        <v>639</v>
      </c>
      <c r="E148" s="305">
        <v>150</v>
      </c>
      <c r="F148" s="305">
        <v>10296</v>
      </c>
      <c r="G148" s="317">
        <v>0.23</v>
      </c>
      <c r="H148" s="301">
        <v>9840</v>
      </c>
      <c r="I148" s="304">
        <v>0.23</v>
      </c>
      <c r="K148" s="267"/>
    </row>
    <row r="149" spans="2:11">
      <c r="B149" s="100" t="s">
        <v>361</v>
      </c>
      <c r="C149" s="33">
        <v>1240</v>
      </c>
      <c r="D149" s="312">
        <v>189</v>
      </c>
      <c r="E149" s="305">
        <v>49</v>
      </c>
      <c r="F149" s="305">
        <v>1478</v>
      </c>
      <c r="G149" s="317">
        <v>0.03</v>
      </c>
      <c r="H149" s="301">
        <v>2345</v>
      </c>
      <c r="I149" s="304">
        <v>0.05</v>
      </c>
      <c r="K149" s="267"/>
    </row>
    <row r="150" spans="2:11">
      <c r="B150" s="100" t="s">
        <v>362</v>
      </c>
      <c r="C150" s="33">
        <v>302</v>
      </c>
      <c r="D150" s="312">
        <v>100</v>
      </c>
      <c r="E150" s="305">
        <v>45</v>
      </c>
      <c r="F150" s="305">
        <v>447</v>
      </c>
      <c r="G150" s="317">
        <v>0.01</v>
      </c>
      <c r="H150" s="301">
        <v>1090</v>
      </c>
      <c r="I150" s="304">
        <v>0.03</v>
      </c>
      <c r="K150" s="267"/>
    </row>
    <row r="151" spans="2:11" s="11" customFormat="1" ht="13.5" thickBot="1">
      <c r="B151" s="108" t="s">
        <v>363</v>
      </c>
      <c r="C151" s="66">
        <v>66</v>
      </c>
      <c r="D151" s="314">
        <v>108</v>
      </c>
      <c r="E151" s="307">
        <v>80</v>
      </c>
      <c r="F151" s="307">
        <v>254</v>
      </c>
      <c r="G151" s="315">
        <v>0.01</v>
      </c>
      <c r="H151" s="303">
        <v>339</v>
      </c>
      <c r="I151" s="323">
        <v>0.01</v>
      </c>
      <c r="K151" s="267"/>
    </row>
    <row r="152" spans="2:11">
      <c r="B152" s="53" t="s">
        <v>364</v>
      </c>
      <c r="C152" s="41">
        <v>42131</v>
      </c>
      <c r="D152" s="311">
        <v>1980</v>
      </c>
      <c r="E152" s="41">
        <v>537</v>
      </c>
      <c r="F152" s="41">
        <v>44648</v>
      </c>
      <c r="G152" s="316">
        <v>1</v>
      </c>
      <c r="H152" s="300">
        <v>43344</v>
      </c>
      <c r="I152" s="211">
        <v>1</v>
      </c>
      <c r="K152" s="267"/>
    </row>
    <row r="153" spans="2:11">
      <c r="B153" s="98" t="s">
        <v>258</v>
      </c>
      <c r="C153" s="33"/>
      <c r="D153" s="33"/>
      <c r="E153" s="308"/>
      <c r="F153" s="33">
        <v>-58</v>
      </c>
      <c r="G153" s="269"/>
      <c r="H153" s="301">
        <v>-72</v>
      </c>
      <c r="I153" s="101">
        <v>0</v>
      </c>
    </row>
    <row r="154" spans="2:11">
      <c r="B154" s="98" t="s">
        <v>83</v>
      </c>
      <c r="C154" s="33"/>
      <c r="D154" s="33"/>
      <c r="E154" s="308"/>
      <c r="F154" s="305">
        <v>496</v>
      </c>
      <c r="G154" s="269"/>
      <c r="H154" s="301">
        <v>454</v>
      </c>
      <c r="I154" s="101">
        <v>0</v>
      </c>
    </row>
    <row r="155" spans="2:11">
      <c r="B155" s="98" t="s">
        <v>238</v>
      </c>
      <c r="C155" s="33"/>
      <c r="D155" s="33"/>
      <c r="E155" s="308"/>
      <c r="F155" s="305">
        <v>107</v>
      </c>
      <c r="G155" s="269"/>
      <c r="H155" s="319">
        <v>114</v>
      </c>
      <c r="I155" s="101">
        <v>0</v>
      </c>
    </row>
    <row r="156" spans="2:11" s="11" customFormat="1" ht="13.5" thickBot="1">
      <c r="B156" s="111" t="s">
        <v>96</v>
      </c>
      <c r="C156" s="66"/>
      <c r="D156" s="66"/>
      <c r="E156" s="307"/>
      <c r="F156" s="66">
        <v>2069</v>
      </c>
      <c r="G156" s="307"/>
      <c r="H156" s="320">
        <v>2094</v>
      </c>
      <c r="I156" s="321">
        <v>0</v>
      </c>
    </row>
    <row r="157" spans="2:11">
      <c r="B157" s="331" t="s">
        <v>92</v>
      </c>
      <c r="C157" s="325"/>
      <c r="D157" s="326"/>
      <c r="E157" s="327"/>
      <c r="F157" s="327">
        <v>47262</v>
      </c>
      <c r="G157" s="328"/>
      <c r="H157" s="329">
        <v>45934</v>
      </c>
      <c r="I157" s="330"/>
    </row>
    <row r="158" spans="2:11">
      <c r="B158" s="53" t="s">
        <v>95</v>
      </c>
      <c r="C158" s="227"/>
      <c r="D158" s="210"/>
      <c r="E158" s="309"/>
      <c r="F158" s="332">
        <v>0.7</v>
      </c>
      <c r="G158" s="269"/>
      <c r="H158" s="211">
        <v>0.74</v>
      </c>
      <c r="I158" s="218"/>
    </row>
    <row r="159" spans="2:11">
      <c r="G159" s="218"/>
      <c r="H159" s="218"/>
    </row>
    <row r="160" spans="2:11">
      <c r="B160" s="30" t="s">
        <v>98</v>
      </c>
      <c r="D160" s="7"/>
      <c r="E160" s="8"/>
      <c r="F160" s="8"/>
      <c r="G160" s="218"/>
      <c r="H160" s="218"/>
    </row>
    <row r="161" spans="2:10">
      <c r="B161" s="2"/>
      <c r="C161" s="2"/>
      <c r="D161" s="2"/>
      <c r="E161" s="2"/>
      <c r="F161" s="2"/>
      <c r="G161" s="360"/>
      <c r="H161" s="360"/>
    </row>
    <row r="162" spans="2:10">
      <c r="B162" s="109" t="s">
        <v>9</v>
      </c>
      <c r="C162" s="362" t="s">
        <v>310</v>
      </c>
      <c r="D162" s="362"/>
      <c r="E162" s="363">
        <v>2017</v>
      </c>
      <c r="F162" s="363"/>
      <c r="G162" s="104"/>
      <c r="H162" s="219"/>
    </row>
    <row r="163" spans="2:10">
      <c r="B163" s="102" t="s">
        <v>99</v>
      </c>
      <c r="C163" s="103">
        <v>11654</v>
      </c>
      <c r="D163" s="212">
        <v>0.25</v>
      </c>
      <c r="E163" s="104">
        <v>12344</v>
      </c>
      <c r="F163" s="213">
        <v>0.27</v>
      </c>
      <c r="G163" s="104"/>
      <c r="H163" s="219"/>
      <c r="I163" s="219"/>
      <c r="J163" s="219"/>
    </row>
    <row r="164" spans="2:10">
      <c r="B164" s="102" t="s">
        <v>100</v>
      </c>
      <c r="C164" s="103">
        <v>12740</v>
      </c>
      <c r="D164" s="212">
        <v>0.27</v>
      </c>
      <c r="E164" s="104">
        <v>12474</v>
      </c>
      <c r="F164" s="213">
        <v>0.27</v>
      </c>
      <c r="G164" s="104"/>
      <c r="H164" s="219"/>
      <c r="I164" s="219"/>
      <c r="J164" s="219"/>
    </row>
    <row r="165" spans="2:10">
      <c r="B165" s="102" t="s">
        <v>101</v>
      </c>
      <c r="C165" s="103">
        <v>11086</v>
      </c>
      <c r="D165" s="212">
        <v>0.24</v>
      </c>
      <c r="E165" s="104">
        <v>8570.7999999999993</v>
      </c>
      <c r="F165" s="213">
        <v>0.19</v>
      </c>
      <c r="G165" s="104"/>
      <c r="H165" s="219"/>
      <c r="I165" s="219"/>
      <c r="J165" s="219"/>
    </row>
    <row r="166" spans="2:10">
      <c r="B166" s="102" t="s">
        <v>102</v>
      </c>
      <c r="C166" s="103">
        <v>1025</v>
      </c>
      <c r="D166" s="212">
        <v>0.02</v>
      </c>
      <c r="E166" s="104">
        <v>795.7</v>
      </c>
      <c r="F166" s="213">
        <v>0.02</v>
      </c>
      <c r="G166" s="104"/>
      <c r="H166" s="219"/>
      <c r="I166" s="219"/>
      <c r="J166" s="219"/>
    </row>
    <row r="167" spans="2:10">
      <c r="B167" s="102" t="s">
        <v>365</v>
      </c>
      <c r="C167" s="103">
        <v>5704</v>
      </c>
      <c r="D167" s="212">
        <v>0.12</v>
      </c>
      <c r="E167" s="104">
        <v>6201.1</v>
      </c>
      <c r="F167" s="213">
        <v>0.14000000000000001</v>
      </c>
      <c r="G167" s="104"/>
      <c r="H167" s="219"/>
      <c r="I167" s="219"/>
      <c r="J167" s="219"/>
    </row>
    <row r="168" spans="2:10">
      <c r="B168" s="102" t="s">
        <v>309</v>
      </c>
      <c r="C168" s="103">
        <v>4006</v>
      </c>
      <c r="D168" s="212">
        <v>0.09</v>
      </c>
      <c r="E168" s="104">
        <v>4619.8999999999996</v>
      </c>
      <c r="F168" s="213">
        <v>0.1</v>
      </c>
      <c r="G168" s="104"/>
      <c r="H168" s="219"/>
      <c r="I168" s="219"/>
      <c r="J168" s="219"/>
    </row>
    <row r="169" spans="2:10" s="11" customFormat="1" ht="13.5" thickBot="1">
      <c r="B169" s="113" t="s">
        <v>103</v>
      </c>
      <c r="C169" s="114">
        <v>502</v>
      </c>
      <c r="D169" s="214">
        <v>0.01</v>
      </c>
      <c r="E169" s="115">
        <v>432.4</v>
      </c>
      <c r="F169" s="215">
        <v>0.01</v>
      </c>
      <c r="G169" s="92"/>
      <c r="H169" s="219"/>
      <c r="I169" s="219"/>
      <c r="J169" s="219"/>
    </row>
    <row r="170" spans="2:10">
      <c r="B170" s="90" t="s">
        <v>89</v>
      </c>
      <c r="C170" s="91">
        <v>46717</v>
      </c>
      <c r="D170" s="93">
        <v>1</v>
      </c>
      <c r="E170" s="92">
        <v>45437.9</v>
      </c>
      <c r="F170" s="94">
        <v>1</v>
      </c>
      <c r="G170" s="104"/>
      <c r="H170" s="219"/>
      <c r="I170" s="219"/>
      <c r="J170" s="219"/>
    </row>
    <row r="171" spans="2:10">
      <c r="B171" s="102" t="s">
        <v>93</v>
      </c>
      <c r="C171" s="103">
        <v>-58</v>
      </c>
      <c r="D171" s="234"/>
      <c r="E171" s="104">
        <v>-72</v>
      </c>
      <c r="F171" s="213"/>
      <c r="G171" s="104"/>
      <c r="H171" s="221"/>
    </row>
    <row r="172" spans="2:10">
      <c r="B172" s="98" t="s">
        <v>238</v>
      </c>
      <c r="C172" s="103">
        <v>107</v>
      </c>
      <c r="D172" s="105"/>
      <c r="E172" s="104">
        <v>114</v>
      </c>
      <c r="F172" s="82"/>
      <c r="G172" s="104"/>
      <c r="H172" s="221"/>
    </row>
    <row r="173" spans="2:10" s="11" customFormat="1" ht="13.5" thickBot="1">
      <c r="B173" s="111" t="s">
        <v>83</v>
      </c>
      <c r="C173" s="114">
        <v>496</v>
      </c>
      <c r="D173" s="116"/>
      <c r="E173" s="115">
        <v>454</v>
      </c>
      <c r="F173" s="117"/>
      <c r="G173" s="92"/>
      <c r="H173" s="220"/>
    </row>
    <row r="174" spans="2:10">
      <c r="B174" s="90" t="s">
        <v>92</v>
      </c>
      <c r="C174" s="91">
        <v>47262</v>
      </c>
      <c r="D174" s="93"/>
      <c r="E174" s="92">
        <v>45933.9</v>
      </c>
      <c r="F174" s="94"/>
      <c r="G174" s="218"/>
      <c r="H174" s="218"/>
    </row>
    <row r="175" spans="2:10">
      <c r="B175" s="90"/>
      <c r="C175" s="92"/>
      <c r="D175" s="94"/>
      <c r="E175" s="92"/>
      <c r="F175" s="94"/>
      <c r="G175" s="218"/>
      <c r="H175" s="218"/>
    </row>
    <row r="176" spans="2:10">
      <c r="B176" s="90"/>
      <c r="C176" s="92"/>
      <c r="D176" s="94"/>
      <c r="E176" s="92"/>
      <c r="F176" s="94"/>
      <c r="G176" s="218"/>
      <c r="H176" s="218"/>
    </row>
    <row r="177" spans="2:10">
      <c r="B177" s="30" t="s">
        <v>104</v>
      </c>
      <c r="D177" s="7"/>
      <c r="E177" s="8"/>
      <c r="F177" s="8"/>
      <c r="G177" s="218"/>
      <c r="H177" s="218"/>
    </row>
    <row r="178" spans="2:10">
      <c r="B178" s="90"/>
      <c r="C178" s="92"/>
      <c r="D178" s="94"/>
      <c r="E178" s="92"/>
      <c r="F178" s="94"/>
      <c r="G178" s="218"/>
      <c r="H178" s="218"/>
    </row>
    <row r="179" spans="2:10">
      <c r="B179" s="109" t="s">
        <v>12</v>
      </c>
      <c r="C179" s="265">
        <v>2018</v>
      </c>
      <c r="D179" s="372" t="s">
        <v>366</v>
      </c>
      <c r="E179" s="218"/>
      <c r="F179" s="218"/>
    </row>
    <row r="180" spans="2:10">
      <c r="B180" s="100" t="s">
        <v>13</v>
      </c>
      <c r="C180" s="233">
        <v>0.86</v>
      </c>
      <c r="D180" s="237">
        <v>0.81</v>
      </c>
      <c r="E180" s="218"/>
      <c r="F180" s="218"/>
    </row>
    <row r="181" spans="2:10">
      <c r="B181" s="100" t="s">
        <v>14</v>
      </c>
      <c r="C181" s="234">
        <v>0.114</v>
      </c>
      <c r="D181" s="238">
        <v>0.14000000000000001</v>
      </c>
      <c r="E181" s="218"/>
      <c r="F181" s="218"/>
    </row>
    <row r="182" spans="2:10">
      <c r="B182" s="100" t="s">
        <v>15</v>
      </c>
      <c r="C182" s="234">
        <v>1.6E-2</v>
      </c>
      <c r="D182" s="238">
        <v>0.03</v>
      </c>
      <c r="E182" s="218"/>
      <c r="F182" s="218"/>
    </row>
    <row r="183" spans="2:10">
      <c r="B183" s="100" t="s">
        <v>16</v>
      </c>
      <c r="C183" s="234">
        <v>6.0000000000000001E-3</v>
      </c>
      <c r="D183" s="238">
        <v>0.01</v>
      </c>
      <c r="E183" s="218"/>
      <c r="F183" s="218"/>
    </row>
    <row r="184" spans="2:10" ht="13.5" thickBot="1">
      <c r="B184" s="113" t="s">
        <v>17</v>
      </c>
      <c r="C184" s="235">
        <v>4.0000000000000001E-3</v>
      </c>
      <c r="D184" s="239">
        <v>0.01</v>
      </c>
      <c r="E184" s="218"/>
      <c r="F184" s="218"/>
    </row>
    <row r="185" spans="2:10" s="11" customFormat="1">
      <c r="B185" s="90" t="s">
        <v>89</v>
      </c>
      <c r="C185" s="236">
        <v>1</v>
      </c>
      <c r="D185" s="240">
        <v>1</v>
      </c>
      <c r="E185" s="222"/>
      <c r="F185" s="222"/>
    </row>
    <row r="186" spans="2:10" s="11" customFormat="1">
      <c r="B186" s="90"/>
      <c r="C186" s="92"/>
      <c r="D186" s="94"/>
      <c r="E186" s="92"/>
      <c r="F186" s="94"/>
      <c r="G186" s="222"/>
      <c r="H186" s="222"/>
    </row>
    <row r="187" spans="2:10" s="11" customFormat="1">
      <c r="B187" s="90"/>
      <c r="C187" s="92"/>
      <c r="D187" s="94"/>
      <c r="E187" s="92"/>
      <c r="F187" s="94"/>
      <c r="G187" s="222"/>
      <c r="H187" s="222"/>
    </row>
    <row r="188" spans="2:10">
      <c r="B188" s="30" t="s">
        <v>367</v>
      </c>
      <c r="C188" s="95"/>
      <c r="D188" s="95"/>
      <c r="E188" s="96"/>
      <c r="F188" s="96"/>
      <c r="G188" s="218"/>
      <c r="H188" s="218"/>
    </row>
    <row r="189" spans="2:10">
      <c r="B189" s="2"/>
      <c r="C189" s="2"/>
      <c r="D189" s="2"/>
      <c r="E189" s="2"/>
      <c r="F189" s="2"/>
      <c r="G189" s="360"/>
      <c r="H189" s="360"/>
    </row>
    <row r="190" spans="2:10">
      <c r="B190" s="109" t="s">
        <v>9</v>
      </c>
      <c r="C190" s="362" t="s">
        <v>310</v>
      </c>
      <c r="D190" s="362"/>
      <c r="E190" s="363">
        <v>2017</v>
      </c>
      <c r="F190" s="363"/>
      <c r="G190" s="104"/>
      <c r="H190" s="219"/>
    </row>
    <row r="191" spans="2:10" ht="10.5" customHeight="1">
      <c r="B191" s="102" t="s">
        <v>105</v>
      </c>
      <c r="C191" s="103">
        <v>2398</v>
      </c>
      <c r="D191" s="212">
        <v>0.05</v>
      </c>
      <c r="E191" s="104">
        <v>2754</v>
      </c>
      <c r="F191" s="213">
        <v>0.06</v>
      </c>
      <c r="G191" s="104"/>
      <c r="H191" s="219"/>
      <c r="I191" s="219"/>
      <c r="J191" s="219"/>
    </row>
    <row r="192" spans="2:10">
      <c r="B192" s="98" t="s">
        <v>239</v>
      </c>
      <c r="C192" s="103">
        <v>1196</v>
      </c>
      <c r="D192" s="216">
        <v>0.03</v>
      </c>
      <c r="E192" s="104">
        <v>1331</v>
      </c>
      <c r="F192" s="213">
        <v>0.03</v>
      </c>
      <c r="G192" s="104"/>
      <c r="H192" s="219"/>
      <c r="I192" s="219"/>
      <c r="J192" s="219"/>
    </row>
    <row r="193" spans="2:10">
      <c r="B193" s="98" t="s">
        <v>240</v>
      </c>
      <c r="C193" s="103">
        <v>3944</v>
      </c>
      <c r="D193" s="216">
        <v>0.08</v>
      </c>
      <c r="E193" s="104">
        <v>5108</v>
      </c>
      <c r="F193" s="213">
        <v>0.11</v>
      </c>
      <c r="G193" s="104"/>
      <c r="H193" s="219"/>
      <c r="I193" s="219"/>
      <c r="J193" s="219"/>
    </row>
    <row r="194" spans="2:10">
      <c r="B194" s="98" t="s">
        <v>241</v>
      </c>
      <c r="C194" s="103">
        <v>30102</v>
      </c>
      <c r="D194" s="216">
        <v>0.64</v>
      </c>
      <c r="E194" s="104">
        <v>27810</v>
      </c>
      <c r="F194" s="213">
        <v>0.61</v>
      </c>
      <c r="G194" s="104"/>
      <c r="H194" s="219"/>
      <c r="I194" s="219"/>
      <c r="J194" s="219"/>
    </row>
    <row r="195" spans="2:10">
      <c r="B195" s="98" t="s">
        <v>242</v>
      </c>
      <c r="C195" s="103">
        <v>8573</v>
      </c>
      <c r="D195" s="216">
        <v>0.18</v>
      </c>
      <c r="E195" s="104">
        <v>8001</v>
      </c>
      <c r="F195" s="213">
        <v>0.18</v>
      </c>
      <c r="G195" s="104"/>
      <c r="H195" s="219"/>
      <c r="I195" s="219"/>
      <c r="J195" s="219"/>
    </row>
    <row r="196" spans="2:10" s="11" customFormat="1" ht="13.5" thickBot="1">
      <c r="B196" s="113" t="s">
        <v>103</v>
      </c>
      <c r="C196" s="114">
        <v>504</v>
      </c>
      <c r="D196" s="217">
        <v>0.01</v>
      </c>
      <c r="E196" s="115">
        <v>434</v>
      </c>
      <c r="F196" s="215">
        <v>0.01</v>
      </c>
      <c r="G196" s="92"/>
      <c r="H196" s="219"/>
      <c r="I196" s="219"/>
      <c r="J196" s="219"/>
    </row>
    <row r="197" spans="2:10">
      <c r="B197" s="90" t="s">
        <v>89</v>
      </c>
      <c r="C197" s="91">
        <v>46717</v>
      </c>
      <c r="D197" s="93">
        <v>1</v>
      </c>
      <c r="E197" s="92">
        <v>45438</v>
      </c>
      <c r="F197" s="94">
        <v>1</v>
      </c>
      <c r="G197" s="104"/>
      <c r="H197" s="219"/>
      <c r="I197" s="219"/>
      <c r="J197" s="219"/>
    </row>
    <row r="198" spans="2:10">
      <c r="B198" s="102" t="s">
        <v>97</v>
      </c>
      <c r="C198" s="103">
        <v>-58</v>
      </c>
      <c r="D198" s="234"/>
      <c r="E198" s="104">
        <v>-72</v>
      </c>
      <c r="F198" s="213"/>
      <c r="G198" s="104"/>
      <c r="H198" s="221"/>
    </row>
    <row r="199" spans="2:10">
      <c r="B199" s="98" t="s">
        <v>238</v>
      </c>
      <c r="C199" s="103">
        <v>107</v>
      </c>
      <c r="D199" s="105"/>
      <c r="E199" s="104">
        <v>114</v>
      </c>
      <c r="F199" s="82"/>
      <c r="G199" s="104"/>
      <c r="H199" s="221"/>
    </row>
    <row r="200" spans="2:10" s="11" customFormat="1" ht="13.5" thickBot="1">
      <c r="B200" s="111" t="s">
        <v>83</v>
      </c>
      <c r="C200" s="114">
        <v>496</v>
      </c>
      <c r="D200" s="116"/>
      <c r="E200" s="115">
        <v>454</v>
      </c>
      <c r="F200" s="117"/>
      <c r="G200" s="92"/>
      <c r="H200" s="220"/>
    </row>
    <row r="201" spans="2:10">
      <c r="B201" s="90" t="s">
        <v>92</v>
      </c>
      <c r="C201" s="91">
        <v>47262</v>
      </c>
      <c r="D201" s="93"/>
      <c r="E201" s="92">
        <v>45934</v>
      </c>
      <c r="F201" s="94"/>
    </row>
    <row r="202" spans="2:10">
      <c r="B202" s="81"/>
    </row>
  </sheetData>
  <mergeCells count="11">
    <mergeCell ref="C99:G99"/>
    <mergeCell ref="H99:K99"/>
    <mergeCell ref="H138:I138"/>
    <mergeCell ref="C138:G138"/>
    <mergeCell ref="C190:D190"/>
    <mergeCell ref="E190:F190"/>
    <mergeCell ref="G189:H189"/>
    <mergeCell ref="G137:H137"/>
    <mergeCell ref="G161:H161"/>
    <mergeCell ref="C162:D162"/>
    <mergeCell ref="E162:F162"/>
  </mergeCells>
  <conditionalFormatting sqref="E5:E28 B6:C6 C5 B27:C28 C93 B94:C94 D93:E94 B99:C99 B100:K100 B100:B101 H147:H154 H158 C147:D152 C158:D158">
    <cfRule type="expression" dxfId="628" priority="852" stopIfTrue="1">
      <formula>CelHeeftFormule</formula>
    </cfRule>
  </conditionalFormatting>
  <conditionalFormatting sqref="D5:D6 D27:D28">
    <cfRule type="expression" dxfId="627" priority="851" stopIfTrue="1">
      <formula>CelHeeftFormule</formula>
    </cfRule>
  </conditionalFormatting>
  <conditionalFormatting sqref="C153:D154">
    <cfRule type="expression" dxfId="626" priority="477" stopIfTrue="1">
      <formula>CelHeeftFormule</formula>
    </cfRule>
  </conditionalFormatting>
  <conditionalFormatting sqref="H141:H145">
    <cfRule type="expression" dxfId="625" priority="476" stopIfTrue="1">
      <formula>CelHeeftFormule</formula>
    </cfRule>
  </conditionalFormatting>
  <conditionalFormatting sqref="E152">
    <cfRule type="expression" dxfId="624" priority="475" stopIfTrue="1">
      <formula>CelHeeftFormule</formula>
    </cfRule>
  </conditionalFormatting>
  <conditionalFormatting sqref="C14:C16">
    <cfRule type="expression" dxfId="623" priority="388" stopIfTrue="1">
      <formula>CelHeeftFormule</formula>
    </cfRule>
  </conditionalFormatting>
  <conditionalFormatting sqref="D19">
    <cfRule type="expression" dxfId="622" priority="379" stopIfTrue="1">
      <formula>CelHeeftFormule</formula>
    </cfRule>
  </conditionalFormatting>
  <conditionalFormatting sqref="C22">
    <cfRule type="expression" dxfId="621" priority="378" stopIfTrue="1">
      <formula>CelHeeftFormule</formula>
    </cfRule>
  </conditionalFormatting>
  <conditionalFormatting sqref="C25">
    <cfRule type="expression" dxfId="620" priority="384" stopIfTrue="1">
      <formula>CelHeeftFormule</formula>
    </cfRule>
  </conditionalFormatting>
  <conditionalFormatting sqref="D25">
    <cfRule type="expression" dxfId="619" priority="383" stopIfTrue="1">
      <formula>CelHeeftFormule</formula>
    </cfRule>
  </conditionalFormatting>
  <conditionalFormatting sqref="C18">
    <cfRule type="expression" dxfId="618" priority="382" stopIfTrue="1">
      <formula>CelHeeftFormule</formula>
    </cfRule>
  </conditionalFormatting>
  <conditionalFormatting sqref="D18">
    <cfRule type="expression" dxfId="617" priority="381" stopIfTrue="1">
      <formula>CelHeeftFormule</formula>
    </cfRule>
  </conditionalFormatting>
  <conditionalFormatting sqref="D22">
    <cfRule type="expression" dxfId="616" priority="377" stopIfTrue="1">
      <formula>CelHeeftFormule</formula>
    </cfRule>
  </conditionalFormatting>
  <conditionalFormatting sqref="C23:C24">
    <cfRule type="expression" dxfId="615" priority="376" stopIfTrue="1">
      <formula>CelHeeftFormule</formula>
    </cfRule>
  </conditionalFormatting>
  <conditionalFormatting sqref="D23:D24">
    <cfRule type="expression" dxfId="614" priority="375" stopIfTrue="1">
      <formula>CelHeeftFormule</formula>
    </cfRule>
  </conditionalFormatting>
  <conditionalFormatting sqref="C26">
    <cfRule type="expression" dxfId="613" priority="374" stopIfTrue="1">
      <formula>CelHeeftFormule</formula>
    </cfRule>
  </conditionalFormatting>
  <conditionalFormatting sqref="C19">
    <cfRule type="expression" dxfId="612" priority="380" stopIfTrue="1">
      <formula>CelHeeftFormule</formula>
    </cfRule>
  </conditionalFormatting>
  <conditionalFormatting sqref="D7">
    <cfRule type="expression" dxfId="611" priority="401" stopIfTrue="1">
      <formula>CelHeeftFormule</formula>
    </cfRule>
  </conditionalFormatting>
  <conditionalFormatting sqref="D12">
    <cfRule type="expression" dxfId="610" priority="394" stopIfTrue="1">
      <formula>CelHeeftFormule</formula>
    </cfRule>
  </conditionalFormatting>
  <conditionalFormatting sqref="C141:D145 C155:D156">
    <cfRule type="expression" dxfId="609" priority="481" stopIfTrue="1">
      <formula>CelHeeftFormule</formula>
    </cfRule>
  </conditionalFormatting>
  <conditionalFormatting sqref="F33">
    <cfRule type="expression" dxfId="608" priority="359" stopIfTrue="1">
      <formula>CelHeeftFormule</formula>
    </cfRule>
  </conditionalFormatting>
  <conditionalFormatting sqref="G33">
    <cfRule type="expression" dxfId="607" priority="358" stopIfTrue="1">
      <formula>CelHeeftFormule</formula>
    </cfRule>
  </conditionalFormatting>
  <conditionalFormatting sqref="C32">
    <cfRule type="expression" dxfId="606" priority="357" stopIfTrue="1">
      <formula>CelHeeftFormule</formula>
    </cfRule>
  </conditionalFormatting>
  <conditionalFormatting sqref="C20">
    <cfRule type="expression" dxfId="605" priority="373" stopIfTrue="1">
      <formula>CelHeeftFormule</formula>
    </cfRule>
  </conditionalFormatting>
  <conditionalFormatting sqref="D20">
    <cfRule type="expression" dxfId="604" priority="372" stopIfTrue="1">
      <formula>CelHeeftFormule</formula>
    </cfRule>
  </conditionalFormatting>
  <conditionalFormatting sqref="B8">
    <cfRule type="expression" dxfId="603" priority="371" stopIfTrue="1">
      <formula>CelHeeftFormule</formula>
    </cfRule>
  </conditionalFormatting>
  <conditionalFormatting sqref="D29:E30 D32:E32 D60:E61">
    <cfRule type="expression" dxfId="602" priority="370" stopIfTrue="1">
      <formula>CelHeeftFormule</formula>
    </cfRule>
  </conditionalFormatting>
  <conditionalFormatting sqref="B29">
    <cfRule type="expression" dxfId="601" priority="369" stopIfTrue="1">
      <formula>CelHeeftFormule</formula>
    </cfRule>
  </conditionalFormatting>
  <conditionalFormatting sqref="F42:G42">
    <cfRule type="expression" dxfId="600" priority="337" stopIfTrue="1">
      <formula>CelHeeftFormule</formula>
    </cfRule>
  </conditionalFormatting>
  <conditionalFormatting sqref="C31">
    <cfRule type="expression" dxfId="599" priority="367" stopIfTrue="1">
      <formula>CelHeeftFormule</formula>
    </cfRule>
  </conditionalFormatting>
  <conditionalFormatting sqref="E31">
    <cfRule type="expression" dxfId="598" priority="366" stopIfTrue="1">
      <formula>CelHeeftFormule</formula>
    </cfRule>
  </conditionalFormatting>
  <conditionalFormatting sqref="C35">
    <cfRule type="expression" dxfId="597" priority="351" stopIfTrue="1">
      <formula>CelHeeftFormule</formula>
    </cfRule>
  </conditionalFormatting>
  <conditionalFormatting sqref="D31">
    <cfRule type="expression" dxfId="596" priority="364" stopIfTrue="1">
      <formula>CelHeeftFormule</formula>
    </cfRule>
  </conditionalFormatting>
  <conditionalFormatting sqref="D36">
    <cfRule type="expression" dxfId="595" priority="355" stopIfTrue="1">
      <formula>CelHeeftFormule</formula>
    </cfRule>
  </conditionalFormatting>
  <conditionalFormatting sqref="C33">
    <cfRule type="expression" dxfId="594" priority="362" stopIfTrue="1">
      <formula>CelHeeftFormule</formula>
    </cfRule>
  </conditionalFormatting>
  <conditionalFormatting sqref="D33">
    <cfRule type="expression" dxfId="593" priority="361" stopIfTrue="1">
      <formula>CelHeeftFormule</formula>
    </cfRule>
  </conditionalFormatting>
  <conditionalFormatting sqref="D34:D35">
    <cfRule type="expression" dxfId="592" priority="331" stopIfTrue="1">
      <formula>CelHeeftFormule</formula>
    </cfRule>
  </conditionalFormatting>
  <conditionalFormatting sqref="C36">
    <cfRule type="expression" dxfId="591" priority="356" stopIfTrue="1">
      <formula>CelHeeftFormule</formula>
    </cfRule>
  </conditionalFormatting>
  <conditionalFormatting sqref="D38">
    <cfRule type="expression" dxfId="590" priority="347" stopIfTrue="1">
      <formula>CelHeeftFormule</formula>
    </cfRule>
  </conditionalFormatting>
  <conditionalFormatting sqref="F34:G35">
    <cfRule type="expression" dxfId="589" priority="349" stopIfTrue="1">
      <formula>CelHeeftFormule</formula>
    </cfRule>
  </conditionalFormatting>
  <conditionalFormatting sqref="C34">
    <cfRule type="expression" dxfId="588" priority="352" stopIfTrue="1">
      <formula>CelHeeftFormule</formula>
    </cfRule>
  </conditionalFormatting>
  <conditionalFormatting sqref="F36:G36">
    <cfRule type="expression" dxfId="587" priority="353" stopIfTrue="1">
      <formula>CelHeeftFormule</formula>
    </cfRule>
  </conditionalFormatting>
  <conditionalFormatting sqref="C37:D37 F37:G37">
    <cfRule type="expression" dxfId="586" priority="350" stopIfTrue="1">
      <formula>CelHeeftFormule</formula>
    </cfRule>
  </conditionalFormatting>
  <conditionalFormatting sqref="F45">
    <cfRule type="expression" dxfId="585" priority="325" stopIfTrue="1">
      <formula>CelHeeftFormule</formula>
    </cfRule>
  </conditionalFormatting>
  <conditionalFormatting sqref="B179">
    <cfRule type="expression" dxfId="584" priority="418" stopIfTrue="1">
      <formula>CelHeeftFormule</formula>
    </cfRule>
  </conditionalFormatting>
  <conditionalFormatting sqref="B5">
    <cfRule type="expression" dxfId="583" priority="417" stopIfTrue="1">
      <formula>CelHeeftFormule</formula>
    </cfRule>
  </conditionalFormatting>
  <conditionalFormatting sqref="B4">
    <cfRule type="expression" dxfId="582" priority="416" stopIfTrue="1">
      <formula>CelHeeftFormule</formula>
    </cfRule>
  </conditionalFormatting>
  <conditionalFormatting sqref="B7:C7 B14 D26">
    <cfRule type="expression" dxfId="581" priority="402" stopIfTrue="1">
      <formula>CelHeeftFormule</formula>
    </cfRule>
  </conditionalFormatting>
  <conditionalFormatting sqref="F46:G47">
    <cfRule type="expression" dxfId="580" priority="315" stopIfTrue="1">
      <formula>CelHeeftFormule</formula>
    </cfRule>
  </conditionalFormatting>
  <conditionalFormatting sqref="D8">
    <cfRule type="expression" dxfId="579" priority="397" stopIfTrue="1">
      <formula>CelHeeftFormule</formula>
    </cfRule>
  </conditionalFormatting>
  <conditionalFormatting sqref="C41">
    <cfRule type="expression" dxfId="578" priority="335" stopIfTrue="1">
      <formula>CelHeeftFormule</formula>
    </cfRule>
  </conditionalFormatting>
  <conditionalFormatting sqref="C43:D43 F43:G43">
    <cfRule type="expression" dxfId="577" priority="334" stopIfTrue="1">
      <formula>CelHeeftFormule</formula>
    </cfRule>
  </conditionalFormatting>
  <conditionalFormatting sqref="F40:G41">
    <cfRule type="expression" dxfId="576" priority="333" stopIfTrue="1">
      <formula>CelHeeftFormule</formula>
    </cfRule>
  </conditionalFormatting>
  <conditionalFormatting sqref="D51">
    <cfRule type="expression" dxfId="575" priority="309" stopIfTrue="1">
      <formula>CelHeeftFormule</formula>
    </cfRule>
  </conditionalFormatting>
  <conditionalFormatting sqref="B136">
    <cfRule type="expression" dxfId="574" priority="405" stopIfTrue="1">
      <formula>CelHeeftFormule</formula>
    </cfRule>
  </conditionalFormatting>
  <conditionalFormatting sqref="B162">
    <cfRule type="expression" dxfId="573" priority="404" stopIfTrue="1">
      <formula>CelHeeftFormule</formula>
    </cfRule>
  </conditionalFormatting>
  <conditionalFormatting sqref="C13">
    <cfRule type="expression" dxfId="572" priority="395" stopIfTrue="1">
      <formula>CelHeeftFormule</formula>
    </cfRule>
  </conditionalFormatting>
  <conditionalFormatting sqref="C8">
    <cfRule type="expression" dxfId="571" priority="399" stopIfTrue="1">
      <formula>CelHeeftFormule</formula>
    </cfRule>
  </conditionalFormatting>
  <conditionalFormatting sqref="F87">
    <cfRule type="expression" dxfId="570" priority="212" stopIfTrue="1">
      <formula>CelHeeftFormule</formula>
    </cfRule>
  </conditionalFormatting>
  <conditionalFormatting sqref="C8">
    <cfRule type="expression" dxfId="569" priority="398" stopIfTrue="1">
      <formula>CelHeeftFormule</formula>
    </cfRule>
  </conditionalFormatting>
  <conditionalFormatting sqref="D13">
    <cfRule type="expression" dxfId="568" priority="396" stopIfTrue="1">
      <formula>CelHeeftFormule</formula>
    </cfRule>
  </conditionalFormatting>
  <conditionalFormatting sqref="C12">
    <cfRule type="expression" dxfId="567" priority="393" stopIfTrue="1">
      <formula>CelHeeftFormule</formula>
    </cfRule>
  </conditionalFormatting>
  <conditionalFormatting sqref="C9:C11">
    <cfRule type="expression" dxfId="566" priority="392" stopIfTrue="1">
      <formula>CelHeeftFormule</formula>
    </cfRule>
  </conditionalFormatting>
  <conditionalFormatting sqref="D9:D11">
    <cfRule type="expression" dxfId="565" priority="391" stopIfTrue="1">
      <formula>CelHeeftFormule</formula>
    </cfRule>
  </conditionalFormatting>
  <conditionalFormatting sqref="B15">
    <cfRule type="expression" dxfId="564" priority="390" stopIfTrue="1">
      <formula>CelHeeftFormule</formula>
    </cfRule>
  </conditionalFormatting>
  <conditionalFormatting sqref="C17">
    <cfRule type="expression" dxfId="563" priority="389" stopIfTrue="1">
      <formula>CelHeeftFormule</formula>
    </cfRule>
  </conditionalFormatting>
  <conditionalFormatting sqref="D14:D17">
    <cfRule type="expression" dxfId="562" priority="387" stopIfTrue="1">
      <formula>CelHeeftFormule</formula>
    </cfRule>
  </conditionalFormatting>
  <conditionalFormatting sqref="C21">
    <cfRule type="expression" dxfId="561" priority="386" stopIfTrue="1">
      <formula>CelHeeftFormule</formula>
    </cfRule>
  </conditionalFormatting>
  <conditionalFormatting sqref="D21">
    <cfRule type="expression" dxfId="560" priority="385" stopIfTrue="1">
      <formula>CelHeeftFormule</formula>
    </cfRule>
  </conditionalFormatting>
  <conditionalFormatting sqref="B31">
    <cfRule type="expression" dxfId="559" priority="368" stopIfTrue="1">
      <formula>CelHeeftFormule</formula>
    </cfRule>
  </conditionalFormatting>
  <conditionalFormatting sqref="F31">
    <cfRule type="expression" dxfId="558" priority="365" stopIfTrue="1">
      <formula>CelHeeftFormule</formula>
    </cfRule>
  </conditionalFormatting>
  <conditionalFormatting sqref="G31">
    <cfRule type="expression" dxfId="557" priority="363" stopIfTrue="1">
      <formula>CelHeeftFormule</formula>
    </cfRule>
  </conditionalFormatting>
  <conditionalFormatting sqref="C39">
    <cfRule type="expression" dxfId="556" priority="346" stopIfTrue="1">
      <formula>CelHeeftFormule</formula>
    </cfRule>
  </conditionalFormatting>
  <conditionalFormatting sqref="D39">
    <cfRule type="expression" dxfId="555" priority="345" stopIfTrue="1">
      <formula>CelHeeftFormule</formula>
    </cfRule>
  </conditionalFormatting>
  <conditionalFormatting sqref="D48">
    <cfRule type="expression" dxfId="554" priority="321" stopIfTrue="1">
      <formula>CelHeeftFormule</formula>
    </cfRule>
  </conditionalFormatting>
  <conditionalFormatting sqref="F39">
    <cfRule type="expression" dxfId="553" priority="343" stopIfTrue="1">
      <formula>CelHeeftFormule</formula>
    </cfRule>
  </conditionalFormatting>
  <conditionalFormatting sqref="G39">
    <cfRule type="expression" dxfId="552" priority="342" stopIfTrue="1">
      <formula>CelHeeftFormule</formula>
    </cfRule>
  </conditionalFormatting>
  <conditionalFormatting sqref="C38">
    <cfRule type="expression" dxfId="551" priority="341" stopIfTrue="1">
      <formula>CelHeeftFormule</formula>
    </cfRule>
  </conditionalFormatting>
  <conditionalFormatting sqref="C57:D57 F57:G57">
    <cfRule type="expression" dxfId="550" priority="293" stopIfTrue="1">
      <formula>CelHeeftFormule</formula>
    </cfRule>
  </conditionalFormatting>
  <conditionalFormatting sqref="G56">
    <cfRule type="expression" dxfId="549" priority="288" stopIfTrue="1">
      <formula>CelHeeftFormule</formula>
    </cfRule>
  </conditionalFormatting>
  <conditionalFormatting sqref="C42">
    <cfRule type="expression" dxfId="548" priority="340" stopIfTrue="1">
      <formula>CelHeeftFormule</formula>
    </cfRule>
  </conditionalFormatting>
  <conditionalFormatting sqref="D42">
    <cfRule type="expression" dxfId="547" priority="339" stopIfTrue="1">
      <formula>CelHeeftFormule</formula>
    </cfRule>
  </conditionalFormatting>
  <conditionalFormatting sqref="C40">
    <cfRule type="expression" dxfId="546" priority="336" stopIfTrue="1">
      <formula>CelHeeftFormule</formula>
    </cfRule>
  </conditionalFormatting>
  <conditionalFormatting sqref="D40:D41">
    <cfRule type="expression" dxfId="545" priority="330" stopIfTrue="1">
      <formula>CelHeeftFormule</formula>
    </cfRule>
  </conditionalFormatting>
  <conditionalFormatting sqref="D45">
    <cfRule type="expression" dxfId="544" priority="327" stopIfTrue="1">
      <formula>CelHeeftFormule</formula>
    </cfRule>
  </conditionalFormatting>
  <conditionalFormatting sqref="D54">
    <cfRule type="expression" dxfId="543" priority="303" stopIfTrue="1">
      <formula>CelHeeftFormule</formula>
    </cfRule>
  </conditionalFormatting>
  <conditionalFormatting sqref="G45">
    <cfRule type="expression" dxfId="542" priority="324" stopIfTrue="1">
      <formula>CelHeeftFormule</formula>
    </cfRule>
  </conditionalFormatting>
  <conditionalFormatting sqref="D44">
    <cfRule type="expression" dxfId="541" priority="329" stopIfTrue="1">
      <formula>CelHeeftFormule</formula>
    </cfRule>
  </conditionalFormatting>
  <conditionalFormatting sqref="C45">
    <cfRule type="expression" dxfId="540" priority="328" stopIfTrue="1">
      <formula>CelHeeftFormule</formula>
    </cfRule>
  </conditionalFormatting>
  <conditionalFormatting sqref="F52:G53">
    <cfRule type="expression" dxfId="539" priority="297" stopIfTrue="1">
      <formula>CelHeeftFormule</formula>
    </cfRule>
  </conditionalFormatting>
  <conditionalFormatting sqref="F48">
    <cfRule type="expression" dxfId="538" priority="319" stopIfTrue="1">
      <formula>CelHeeftFormule</formula>
    </cfRule>
  </conditionalFormatting>
  <conditionalFormatting sqref="C46">
    <cfRule type="expression" dxfId="537" priority="318" stopIfTrue="1">
      <formula>CelHeeftFormule</formula>
    </cfRule>
  </conditionalFormatting>
  <conditionalFormatting sqref="C44">
    <cfRule type="expression" dxfId="536" priority="323" stopIfTrue="1">
      <formula>CelHeeftFormule</formula>
    </cfRule>
  </conditionalFormatting>
  <conditionalFormatting sqref="C48">
    <cfRule type="expression" dxfId="535" priority="322" stopIfTrue="1">
      <formula>CelHeeftFormule</formula>
    </cfRule>
  </conditionalFormatting>
  <conditionalFormatting sqref="C47">
    <cfRule type="expression" dxfId="534" priority="317" stopIfTrue="1">
      <formula>CelHeeftFormule</formula>
    </cfRule>
  </conditionalFormatting>
  <conditionalFormatting sqref="C49:D49 F49:G49">
    <cfRule type="expression" dxfId="533" priority="316" stopIfTrue="1">
      <formula>CelHeeftFormule</formula>
    </cfRule>
  </conditionalFormatting>
  <conditionalFormatting sqref="D56">
    <cfRule type="expression" dxfId="532" priority="291" stopIfTrue="1">
      <formula>CelHeeftFormule</formula>
    </cfRule>
  </conditionalFormatting>
  <conditionalFormatting sqref="D46:D47">
    <cfRule type="expression" dxfId="531" priority="313" stopIfTrue="1">
      <formula>CelHeeftFormule</formula>
    </cfRule>
  </conditionalFormatting>
  <conditionalFormatting sqref="D50">
    <cfRule type="expression" dxfId="530" priority="311" stopIfTrue="1">
      <formula>CelHeeftFormule</formula>
    </cfRule>
  </conditionalFormatting>
  <conditionalFormatting sqref="C51">
    <cfRule type="expression" dxfId="529" priority="310" stopIfTrue="1">
      <formula>CelHeeftFormule</formula>
    </cfRule>
  </conditionalFormatting>
  <conditionalFormatting sqref="F51">
    <cfRule type="expression" dxfId="528" priority="307" stopIfTrue="1">
      <formula>CelHeeftFormule</formula>
    </cfRule>
  </conditionalFormatting>
  <conditionalFormatting sqref="G51">
    <cfRule type="expression" dxfId="527" priority="306" stopIfTrue="1">
      <formula>CelHeeftFormule</formula>
    </cfRule>
  </conditionalFormatting>
  <conditionalFormatting sqref="C50">
    <cfRule type="expression" dxfId="526" priority="305" stopIfTrue="1">
      <formula>CelHeeftFormule</formula>
    </cfRule>
  </conditionalFormatting>
  <conditionalFormatting sqref="C54">
    <cfRule type="expression" dxfId="525" priority="304" stopIfTrue="1">
      <formula>CelHeeftFormule</formula>
    </cfRule>
  </conditionalFormatting>
  <conditionalFormatting sqref="F54">
    <cfRule type="expression" dxfId="524" priority="301" stopIfTrue="1">
      <formula>CelHeeftFormule</formula>
    </cfRule>
  </conditionalFormatting>
  <conditionalFormatting sqref="C52">
    <cfRule type="expression" dxfId="523" priority="300" stopIfTrue="1">
      <formula>CelHeeftFormule</formula>
    </cfRule>
  </conditionalFormatting>
  <conditionalFormatting sqref="C53">
    <cfRule type="expression" dxfId="522" priority="299" stopIfTrue="1">
      <formula>CelHeeftFormule</formula>
    </cfRule>
  </conditionalFormatting>
  <conditionalFormatting sqref="C55:D55 F55:G55">
    <cfRule type="expression" dxfId="521" priority="298" stopIfTrue="1">
      <formula>CelHeeftFormule</formula>
    </cfRule>
  </conditionalFormatting>
  <conditionalFormatting sqref="C66">
    <cfRule type="expression" dxfId="520" priority="273" stopIfTrue="1">
      <formula>CelHeeftFormule</formula>
    </cfRule>
  </conditionalFormatting>
  <conditionalFormatting sqref="D52:D53">
    <cfRule type="expression" dxfId="519" priority="295" stopIfTrue="1">
      <formula>CelHeeftFormule</formula>
    </cfRule>
  </conditionalFormatting>
  <conditionalFormatting sqref="C56">
    <cfRule type="expression" dxfId="518" priority="292" stopIfTrue="1">
      <formula>CelHeeftFormule</formula>
    </cfRule>
  </conditionalFormatting>
  <conditionalFormatting sqref="C69">
    <cfRule type="expression" dxfId="517" priority="267" stopIfTrue="1">
      <formula>CelHeeftFormule</formula>
    </cfRule>
  </conditionalFormatting>
  <conditionalFormatting sqref="F56">
    <cfRule type="expression" dxfId="516" priority="289" stopIfTrue="1">
      <formula>CelHeeftFormule</formula>
    </cfRule>
  </conditionalFormatting>
  <conditionalFormatting sqref="C58">
    <cfRule type="expression" dxfId="515" priority="287" stopIfTrue="1">
      <formula>CelHeeftFormule</formula>
    </cfRule>
  </conditionalFormatting>
  <conditionalFormatting sqref="D58">
    <cfRule type="expression" dxfId="514" priority="286" stopIfTrue="1">
      <formula>CelHeeftFormule</formula>
    </cfRule>
  </conditionalFormatting>
  <conditionalFormatting sqref="C68">
    <cfRule type="expression" dxfId="513" priority="262" stopIfTrue="1">
      <formula>CelHeeftFormule</formula>
    </cfRule>
  </conditionalFormatting>
  <conditionalFormatting sqref="F58">
    <cfRule type="expression" dxfId="512" priority="284" stopIfTrue="1">
      <formula>CelHeeftFormule</formula>
    </cfRule>
  </conditionalFormatting>
  <conditionalFormatting sqref="C59:D59 F59:G59">
    <cfRule type="expression" dxfId="511" priority="283" stopIfTrue="1">
      <formula>CelHeeftFormule</formula>
    </cfRule>
  </conditionalFormatting>
  <conditionalFormatting sqref="C92:G92">
    <cfRule type="expression" dxfId="510" priority="194" stopIfTrue="1">
      <formula>CelHeeftFormule</formula>
    </cfRule>
  </conditionalFormatting>
  <conditionalFormatting sqref="G58">
    <cfRule type="expression" dxfId="509" priority="282" stopIfTrue="1">
      <formula>CelHeeftFormule</formula>
    </cfRule>
  </conditionalFormatting>
  <conditionalFormatting sqref="G91">
    <cfRule type="expression" dxfId="508" priority="193" stopIfTrue="1">
      <formula>CelHeeftFormule</formula>
    </cfRule>
  </conditionalFormatting>
  <conditionalFormatting sqref="D62:E63 D65:E65">
    <cfRule type="expression" dxfId="507" priority="281" stopIfTrue="1">
      <formula>CelHeeftFormule</formula>
    </cfRule>
  </conditionalFormatting>
  <conditionalFormatting sqref="D66">
    <cfRule type="expression" dxfId="506" priority="272" stopIfTrue="1">
      <formula>CelHeeftFormule</formula>
    </cfRule>
  </conditionalFormatting>
  <conditionalFormatting sqref="E66">
    <cfRule type="expression" dxfId="505" priority="271" stopIfTrue="1">
      <formula>CelHeeftFormule</formula>
    </cfRule>
  </conditionalFormatting>
  <conditionalFormatting sqref="G66">
    <cfRule type="expression" dxfId="504" priority="269" stopIfTrue="1">
      <formula>CelHeeftFormule</formula>
    </cfRule>
  </conditionalFormatting>
  <conditionalFormatting sqref="F66">
    <cfRule type="expression" dxfId="503" priority="270" stopIfTrue="1">
      <formula>CelHeeftFormule</formula>
    </cfRule>
  </conditionalFormatting>
  <conditionalFormatting sqref="C65">
    <cfRule type="expression" dxfId="502" priority="268" stopIfTrue="1">
      <formula>CelHeeftFormule</formula>
    </cfRule>
  </conditionalFormatting>
  <conditionalFormatting sqref="D69">
    <cfRule type="expression" dxfId="501" priority="266" stopIfTrue="1">
      <formula>CelHeeftFormule</formula>
    </cfRule>
  </conditionalFormatting>
  <conditionalFormatting sqref="E69">
    <cfRule type="expression" dxfId="500" priority="265" stopIfTrue="1">
      <formula>CelHeeftFormule</formula>
    </cfRule>
  </conditionalFormatting>
  <conditionalFormatting sqref="F69:G69">
    <cfRule type="expression" dxfId="499" priority="264" stopIfTrue="1">
      <formula>CelHeeftFormule</formula>
    </cfRule>
  </conditionalFormatting>
  <conditionalFormatting sqref="C90:F90">
    <cfRule type="expression" dxfId="498" priority="204" stopIfTrue="1">
      <formula>CelHeeftFormule</formula>
    </cfRule>
  </conditionalFormatting>
  <conditionalFormatting sqref="G89">
    <cfRule type="expression" dxfId="497" priority="199" stopIfTrue="1">
      <formula>CelHeeftFormule</formula>
    </cfRule>
  </conditionalFormatting>
  <conditionalFormatting sqref="C67">
    <cfRule type="expression" dxfId="496" priority="263" stopIfTrue="1">
      <formula>CelHeeftFormule</formula>
    </cfRule>
  </conditionalFormatting>
  <conditionalFormatting sqref="C70:G70">
    <cfRule type="expression" dxfId="495" priority="261" stopIfTrue="1">
      <formula>CelHeeftFormule</formula>
    </cfRule>
  </conditionalFormatting>
  <conditionalFormatting sqref="F67:G68">
    <cfRule type="expression" dxfId="494" priority="260" stopIfTrue="1">
      <formula>CelHeeftFormule</formula>
    </cfRule>
  </conditionalFormatting>
  <conditionalFormatting sqref="E67:E68">
    <cfRule type="expression" dxfId="493" priority="259" stopIfTrue="1">
      <formula>CelHeeftFormule</formula>
    </cfRule>
  </conditionalFormatting>
  <conditionalFormatting sqref="D71:E71">
    <cfRule type="expression" dxfId="492" priority="258" stopIfTrue="1">
      <formula>CelHeeftFormule</formula>
    </cfRule>
  </conditionalFormatting>
  <conditionalFormatting sqref="C72">
    <cfRule type="expression" dxfId="491" priority="257" stopIfTrue="1">
      <formula>CelHeeftFormule</formula>
    </cfRule>
  </conditionalFormatting>
  <conditionalFormatting sqref="D72">
    <cfRule type="expression" dxfId="490" priority="256" stopIfTrue="1">
      <formula>CelHeeftFormule</formula>
    </cfRule>
  </conditionalFormatting>
  <conditionalFormatting sqref="E72">
    <cfRule type="expression" dxfId="489" priority="255" stopIfTrue="1">
      <formula>CelHeeftFormule</formula>
    </cfRule>
  </conditionalFormatting>
  <conditionalFormatting sqref="F72">
    <cfRule type="expression" dxfId="488" priority="254" stopIfTrue="1">
      <formula>CelHeeftFormule</formula>
    </cfRule>
  </conditionalFormatting>
  <conditionalFormatting sqref="G72">
    <cfRule type="expression" dxfId="487" priority="253" stopIfTrue="1">
      <formula>CelHeeftFormule</formula>
    </cfRule>
  </conditionalFormatting>
  <conditionalFormatting sqref="C71">
    <cfRule type="expression" dxfId="486" priority="252" stopIfTrue="1">
      <formula>CelHeeftFormule</formula>
    </cfRule>
  </conditionalFormatting>
  <conditionalFormatting sqref="C75">
    <cfRule type="expression" dxfId="485" priority="251" stopIfTrue="1">
      <formula>CelHeeftFormule</formula>
    </cfRule>
  </conditionalFormatting>
  <conditionalFormatting sqref="D75">
    <cfRule type="expression" dxfId="484" priority="250" stopIfTrue="1">
      <formula>CelHeeftFormule</formula>
    </cfRule>
  </conditionalFormatting>
  <conditionalFormatting sqref="E75">
    <cfRule type="expression" dxfId="483" priority="249" stopIfTrue="1">
      <formula>CelHeeftFormule</formula>
    </cfRule>
  </conditionalFormatting>
  <conditionalFormatting sqref="F75:G75">
    <cfRule type="expression" dxfId="482" priority="248" stopIfTrue="1">
      <formula>CelHeeftFormule</formula>
    </cfRule>
  </conditionalFormatting>
  <conditionalFormatting sqref="C73">
    <cfRule type="expression" dxfId="481" priority="247" stopIfTrue="1">
      <formula>CelHeeftFormule</formula>
    </cfRule>
  </conditionalFormatting>
  <conditionalFormatting sqref="C74">
    <cfRule type="expression" dxfId="480" priority="246" stopIfTrue="1">
      <formula>CelHeeftFormule</formula>
    </cfRule>
  </conditionalFormatting>
  <conditionalFormatting sqref="C76:G76">
    <cfRule type="expression" dxfId="479" priority="245" stopIfTrue="1">
      <formula>CelHeeftFormule</formula>
    </cfRule>
  </conditionalFormatting>
  <conditionalFormatting sqref="F73:G74">
    <cfRule type="expression" dxfId="478" priority="244" stopIfTrue="1">
      <formula>CelHeeftFormule</formula>
    </cfRule>
  </conditionalFormatting>
  <conditionalFormatting sqref="E73:E74">
    <cfRule type="expression" dxfId="477" priority="243" stopIfTrue="1">
      <formula>CelHeeftFormule</formula>
    </cfRule>
  </conditionalFormatting>
  <conditionalFormatting sqref="D67:D68">
    <cfRule type="expression" dxfId="476" priority="242" stopIfTrue="1">
      <formula>CelHeeftFormule</formula>
    </cfRule>
  </conditionalFormatting>
  <conditionalFormatting sqref="D73:D74">
    <cfRule type="expression" dxfId="475" priority="241" stopIfTrue="1">
      <formula>CelHeeftFormule</formula>
    </cfRule>
  </conditionalFormatting>
  <conditionalFormatting sqref="D77:E77">
    <cfRule type="expression" dxfId="474" priority="240" stopIfTrue="1">
      <formula>CelHeeftFormule</formula>
    </cfRule>
  </conditionalFormatting>
  <conditionalFormatting sqref="C78">
    <cfRule type="expression" dxfId="473" priority="239" stopIfTrue="1">
      <formula>CelHeeftFormule</formula>
    </cfRule>
  </conditionalFormatting>
  <conditionalFormatting sqref="D78">
    <cfRule type="expression" dxfId="472" priority="238" stopIfTrue="1">
      <formula>CelHeeftFormule</formula>
    </cfRule>
  </conditionalFormatting>
  <conditionalFormatting sqref="E78">
    <cfRule type="expression" dxfId="471" priority="237" stopIfTrue="1">
      <formula>CelHeeftFormule</formula>
    </cfRule>
  </conditionalFormatting>
  <conditionalFormatting sqref="F78">
    <cfRule type="expression" dxfId="470" priority="236" stopIfTrue="1">
      <formula>CelHeeftFormule</formula>
    </cfRule>
  </conditionalFormatting>
  <conditionalFormatting sqref="G78">
    <cfRule type="expression" dxfId="469" priority="235" stopIfTrue="1">
      <formula>CelHeeftFormule</formula>
    </cfRule>
  </conditionalFormatting>
  <conditionalFormatting sqref="C77">
    <cfRule type="expression" dxfId="468" priority="234" stopIfTrue="1">
      <formula>CelHeeftFormule</formula>
    </cfRule>
  </conditionalFormatting>
  <conditionalFormatting sqref="C81">
    <cfRule type="expression" dxfId="467" priority="233" stopIfTrue="1">
      <formula>CelHeeftFormule</formula>
    </cfRule>
  </conditionalFormatting>
  <conditionalFormatting sqref="D81">
    <cfRule type="expression" dxfId="466" priority="232" stopIfTrue="1">
      <formula>CelHeeftFormule</formula>
    </cfRule>
  </conditionalFormatting>
  <conditionalFormatting sqref="E81">
    <cfRule type="expression" dxfId="465" priority="231" stopIfTrue="1">
      <formula>CelHeeftFormule</formula>
    </cfRule>
  </conditionalFormatting>
  <conditionalFormatting sqref="F81">
    <cfRule type="expression" dxfId="464" priority="230" stopIfTrue="1">
      <formula>CelHeeftFormule</formula>
    </cfRule>
  </conditionalFormatting>
  <conditionalFormatting sqref="C79">
    <cfRule type="expression" dxfId="463" priority="229" stopIfTrue="1">
      <formula>CelHeeftFormule</formula>
    </cfRule>
  </conditionalFormatting>
  <conditionalFormatting sqref="C80">
    <cfRule type="expression" dxfId="462" priority="228" stopIfTrue="1">
      <formula>CelHeeftFormule</formula>
    </cfRule>
  </conditionalFormatting>
  <conditionalFormatting sqref="C82:G82">
    <cfRule type="expression" dxfId="461" priority="227" stopIfTrue="1">
      <formula>CelHeeftFormule</formula>
    </cfRule>
  </conditionalFormatting>
  <conditionalFormatting sqref="F79:G80">
    <cfRule type="expression" dxfId="460" priority="226" stopIfTrue="1">
      <formula>CelHeeftFormule</formula>
    </cfRule>
  </conditionalFormatting>
  <conditionalFormatting sqref="E79:E80">
    <cfRule type="expression" dxfId="459" priority="225" stopIfTrue="1">
      <formula>CelHeeftFormule</formula>
    </cfRule>
  </conditionalFormatting>
  <conditionalFormatting sqref="D79:D80">
    <cfRule type="expression" dxfId="458" priority="224" stopIfTrue="1">
      <formula>CelHeeftFormule</formula>
    </cfRule>
  </conditionalFormatting>
  <conditionalFormatting sqref="G81">
    <cfRule type="expression" dxfId="457" priority="223" stopIfTrue="1">
      <formula>CelHeeftFormule</formula>
    </cfRule>
  </conditionalFormatting>
  <conditionalFormatting sqref="D83:E83">
    <cfRule type="expression" dxfId="456" priority="222" stopIfTrue="1">
      <formula>CelHeeftFormule</formula>
    </cfRule>
  </conditionalFormatting>
  <conditionalFormatting sqref="C84">
    <cfRule type="expression" dxfId="455" priority="221" stopIfTrue="1">
      <formula>CelHeeftFormule</formula>
    </cfRule>
  </conditionalFormatting>
  <conditionalFormatting sqref="D84">
    <cfRule type="expression" dxfId="454" priority="220" stopIfTrue="1">
      <formula>CelHeeftFormule</formula>
    </cfRule>
  </conditionalFormatting>
  <conditionalFormatting sqref="E84">
    <cfRule type="expression" dxfId="453" priority="219" stopIfTrue="1">
      <formula>CelHeeftFormule</formula>
    </cfRule>
  </conditionalFormatting>
  <conditionalFormatting sqref="F84">
    <cfRule type="expression" dxfId="452" priority="218" stopIfTrue="1">
      <formula>CelHeeftFormule</formula>
    </cfRule>
  </conditionalFormatting>
  <conditionalFormatting sqref="G84">
    <cfRule type="expression" dxfId="451" priority="217" stopIfTrue="1">
      <formula>CelHeeftFormule</formula>
    </cfRule>
  </conditionalFormatting>
  <conditionalFormatting sqref="C83">
    <cfRule type="expression" dxfId="450" priority="216" stopIfTrue="1">
      <formula>CelHeeftFormule</formula>
    </cfRule>
  </conditionalFormatting>
  <conditionalFormatting sqref="C87">
    <cfRule type="expression" dxfId="449" priority="215" stopIfTrue="1">
      <formula>CelHeeftFormule</formula>
    </cfRule>
  </conditionalFormatting>
  <conditionalFormatting sqref="D87">
    <cfRule type="expression" dxfId="448" priority="214" stopIfTrue="1">
      <formula>CelHeeftFormule</formula>
    </cfRule>
  </conditionalFormatting>
  <conditionalFormatting sqref="E87">
    <cfRule type="expression" dxfId="447" priority="213" stopIfTrue="1">
      <formula>CelHeeftFormule</formula>
    </cfRule>
  </conditionalFormatting>
  <conditionalFormatting sqref="C85">
    <cfRule type="expression" dxfId="446" priority="211" stopIfTrue="1">
      <formula>CelHeeftFormule</formula>
    </cfRule>
  </conditionalFormatting>
  <conditionalFormatting sqref="C86">
    <cfRule type="expression" dxfId="445" priority="210" stopIfTrue="1">
      <formula>CelHeeftFormule</formula>
    </cfRule>
  </conditionalFormatting>
  <conditionalFormatting sqref="C88:G88">
    <cfRule type="expression" dxfId="444" priority="209" stopIfTrue="1">
      <formula>CelHeeftFormule</formula>
    </cfRule>
  </conditionalFormatting>
  <conditionalFormatting sqref="F85:G86">
    <cfRule type="expression" dxfId="443" priority="208" stopIfTrue="1">
      <formula>CelHeeftFormule</formula>
    </cfRule>
  </conditionalFormatting>
  <conditionalFormatting sqref="E85:E86">
    <cfRule type="expression" dxfId="442" priority="207" stopIfTrue="1">
      <formula>CelHeeftFormule</formula>
    </cfRule>
  </conditionalFormatting>
  <conditionalFormatting sqref="D85:D86">
    <cfRule type="expression" dxfId="441" priority="206" stopIfTrue="1">
      <formula>CelHeeftFormule</formula>
    </cfRule>
  </conditionalFormatting>
  <conditionalFormatting sqref="G87">
    <cfRule type="expression" dxfId="440" priority="205" stopIfTrue="1">
      <formula>CelHeeftFormule</formula>
    </cfRule>
  </conditionalFormatting>
  <conditionalFormatting sqref="C89">
    <cfRule type="expression" dxfId="439" priority="203" stopIfTrue="1">
      <formula>CelHeeftFormule</formula>
    </cfRule>
  </conditionalFormatting>
  <conditionalFormatting sqref="D89">
    <cfRule type="expression" dxfId="438" priority="202" stopIfTrue="1">
      <formula>CelHeeftFormule</formula>
    </cfRule>
  </conditionalFormatting>
  <conditionalFormatting sqref="E89">
    <cfRule type="expression" dxfId="437" priority="201" stopIfTrue="1">
      <formula>CelHeeftFormule</formula>
    </cfRule>
  </conditionalFormatting>
  <conditionalFormatting sqref="F89">
    <cfRule type="expression" dxfId="436" priority="200" stopIfTrue="1">
      <formula>CelHeeftFormule</formula>
    </cfRule>
  </conditionalFormatting>
  <conditionalFormatting sqref="C91">
    <cfRule type="expression" dxfId="435" priority="198" stopIfTrue="1">
      <formula>CelHeeftFormule</formula>
    </cfRule>
  </conditionalFormatting>
  <conditionalFormatting sqref="D91">
    <cfRule type="expression" dxfId="434" priority="197" stopIfTrue="1">
      <formula>CelHeeftFormule</formula>
    </cfRule>
  </conditionalFormatting>
  <conditionalFormatting sqref="E91">
    <cfRule type="expression" dxfId="433" priority="196" stopIfTrue="1">
      <formula>CelHeeftFormule</formula>
    </cfRule>
  </conditionalFormatting>
  <conditionalFormatting sqref="F91">
    <cfRule type="expression" dxfId="432" priority="195" stopIfTrue="1">
      <formula>CelHeeftFormule</formula>
    </cfRule>
  </conditionalFormatting>
  <conditionalFormatting sqref="B30">
    <cfRule type="expression" dxfId="431" priority="192" stopIfTrue="1">
      <formula>CelHeeftFormule</formula>
    </cfRule>
  </conditionalFormatting>
  <conditionalFormatting sqref="B63">
    <cfRule type="expression" dxfId="430" priority="191" stopIfTrue="1">
      <formula>CelHeeftFormule</formula>
    </cfRule>
  </conditionalFormatting>
  <conditionalFormatting sqref="B62">
    <cfRule type="expression" dxfId="429" priority="190" stopIfTrue="1">
      <formula>CelHeeftFormule</formula>
    </cfRule>
  </conditionalFormatting>
  <conditionalFormatting sqref="B64">
    <cfRule type="expression" dxfId="428" priority="189" stopIfTrue="1">
      <formula>CelHeeftFormule</formula>
    </cfRule>
  </conditionalFormatting>
  <conditionalFormatting sqref="C64">
    <cfRule type="expression" dxfId="427" priority="188" stopIfTrue="1">
      <formula>CelHeeftFormule</formula>
    </cfRule>
  </conditionalFormatting>
  <conditionalFormatting sqref="E64">
    <cfRule type="expression" dxfId="426" priority="187" stopIfTrue="1">
      <formula>CelHeeftFormule</formula>
    </cfRule>
  </conditionalFormatting>
  <conditionalFormatting sqref="F64">
    <cfRule type="expression" dxfId="425" priority="186" stopIfTrue="1">
      <formula>CelHeeftFormule</formula>
    </cfRule>
  </conditionalFormatting>
  <conditionalFormatting sqref="D64">
    <cfRule type="expression" dxfId="424" priority="185" stopIfTrue="1">
      <formula>CelHeeftFormule</formula>
    </cfRule>
  </conditionalFormatting>
  <conditionalFormatting sqref="G64">
    <cfRule type="expression" dxfId="423" priority="184" stopIfTrue="1">
      <formula>CelHeeftFormule</formula>
    </cfRule>
  </conditionalFormatting>
  <conditionalFormatting sqref="B95:C96 E95:E96 E134 B134:C134">
    <cfRule type="expression" dxfId="422" priority="183" stopIfTrue="1">
      <formula>CelHeeftFormule</formula>
    </cfRule>
  </conditionalFormatting>
  <conditionalFormatting sqref="D95:D96 D134">
    <cfRule type="expression" dxfId="421" priority="182" stopIfTrue="1">
      <formula>CelHeeftFormule</formula>
    </cfRule>
  </conditionalFormatting>
  <conditionalFormatting sqref="E111 B111:C111">
    <cfRule type="expression" dxfId="420" priority="176" stopIfTrue="1">
      <formula>CelHeeftFormule</formula>
    </cfRule>
  </conditionalFormatting>
  <conditionalFormatting sqref="D111">
    <cfRule type="expression" dxfId="419" priority="175" stopIfTrue="1">
      <formula>CelHeeftFormule</formula>
    </cfRule>
  </conditionalFormatting>
  <conditionalFormatting sqref="D109">
    <cfRule type="expression" dxfId="418" priority="166" stopIfTrue="1">
      <formula>CelHeeftFormule</formula>
    </cfRule>
  </conditionalFormatting>
  <conditionalFormatting sqref="D107">
    <cfRule type="expression" dxfId="417" priority="168" stopIfTrue="1">
      <formula>CelHeeftFormule</formula>
    </cfRule>
  </conditionalFormatting>
  <conditionalFormatting sqref="C103">
    <cfRule type="expression" dxfId="416" priority="138" stopIfTrue="1">
      <formula>CelHeeftFormule</formula>
    </cfRule>
  </conditionalFormatting>
  <conditionalFormatting sqref="B97">
    <cfRule type="expression" dxfId="415" priority="172" stopIfTrue="1">
      <formula>CelHeeftFormule</formula>
    </cfRule>
  </conditionalFormatting>
  <conditionalFormatting sqref="C105:C106">
    <cfRule type="expression" dxfId="414" priority="143" stopIfTrue="1">
      <formula>CelHeeftFormule</formula>
    </cfRule>
  </conditionalFormatting>
  <conditionalFormatting sqref="C107">
    <cfRule type="expression" dxfId="413" priority="142" stopIfTrue="1">
      <formula>CelHeeftFormule</formula>
    </cfRule>
  </conditionalFormatting>
  <conditionalFormatting sqref="D102">
    <cfRule type="expression" dxfId="412" priority="171" stopIfTrue="1">
      <formula>CelHeeftFormule</formula>
    </cfRule>
  </conditionalFormatting>
  <conditionalFormatting sqref="C109">
    <cfRule type="expression" dxfId="411" priority="140" stopIfTrue="1">
      <formula>CelHeeftFormule</formula>
    </cfRule>
  </conditionalFormatting>
  <conditionalFormatting sqref="C110">
    <cfRule type="expression" dxfId="410" priority="139" stopIfTrue="1">
      <formula>CelHeeftFormule</formula>
    </cfRule>
  </conditionalFormatting>
  <conditionalFormatting sqref="D108">
    <cfRule type="expression" dxfId="409" priority="167" stopIfTrue="1">
      <formula>CelHeeftFormule</formula>
    </cfRule>
  </conditionalFormatting>
  <conditionalFormatting sqref="D104">
    <cfRule type="expression" dxfId="408" priority="170" stopIfTrue="1">
      <formula>CelHeeftFormule</formula>
    </cfRule>
  </conditionalFormatting>
  <conditionalFormatting sqref="E107:F107">
    <cfRule type="expression" dxfId="407" priority="160" stopIfTrue="1">
      <formula>CelHeeftFormule</formula>
    </cfRule>
  </conditionalFormatting>
  <conditionalFormatting sqref="D105:D106">
    <cfRule type="expression" dxfId="406" priority="169" stopIfTrue="1">
      <formula>CelHeeftFormule</formula>
    </cfRule>
  </conditionalFormatting>
  <conditionalFormatting sqref="E104:F104">
    <cfRule type="expression" dxfId="405" priority="162" stopIfTrue="1">
      <formula>CelHeeftFormule</formula>
    </cfRule>
  </conditionalFormatting>
  <conditionalFormatting sqref="D110">
    <cfRule type="expression" dxfId="404" priority="165" stopIfTrue="1">
      <formula>CelHeeftFormule</formula>
    </cfRule>
  </conditionalFormatting>
  <conditionalFormatting sqref="E108:F108">
    <cfRule type="expression" dxfId="403" priority="159" stopIfTrue="1">
      <formula>CelHeeftFormule</formula>
    </cfRule>
  </conditionalFormatting>
  <conditionalFormatting sqref="D103">
    <cfRule type="expression" dxfId="402" priority="164" stopIfTrue="1">
      <formula>CelHeeftFormule</formula>
    </cfRule>
  </conditionalFormatting>
  <conditionalFormatting sqref="E102:F102">
    <cfRule type="expression" dxfId="401" priority="163" stopIfTrue="1">
      <formula>CelHeeftFormule</formula>
    </cfRule>
  </conditionalFormatting>
  <conditionalFormatting sqref="E105:F106">
    <cfRule type="expression" dxfId="400" priority="161" stopIfTrue="1">
      <formula>CelHeeftFormule</formula>
    </cfRule>
  </conditionalFormatting>
  <conditionalFormatting sqref="E110:F110">
    <cfRule type="expression" dxfId="399" priority="157" stopIfTrue="1">
      <formula>CelHeeftFormule</formula>
    </cfRule>
  </conditionalFormatting>
  <conditionalFormatting sqref="E109:F109">
    <cfRule type="expression" dxfId="398" priority="158" stopIfTrue="1">
      <formula>CelHeeftFormule</formula>
    </cfRule>
  </conditionalFormatting>
  <conditionalFormatting sqref="E103:F103">
    <cfRule type="expression" dxfId="397" priority="156" stopIfTrue="1">
      <formula>CelHeeftFormule</formula>
    </cfRule>
  </conditionalFormatting>
  <conditionalFormatting sqref="C102">
    <cfRule type="expression" dxfId="396" priority="145" stopIfTrue="1">
      <formula>CelHeeftFormule</formula>
    </cfRule>
  </conditionalFormatting>
  <conditionalFormatting sqref="C104">
    <cfRule type="expression" dxfId="395" priority="144" stopIfTrue="1">
      <formula>CelHeeftFormule</formula>
    </cfRule>
  </conditionalFormatting>
  <conditionalFormatting sqref="C108">
    <cfRule type="expression" dxfId="394" priority="141" stopIfTrue="1">
      <formula>CelHeeftFormule</formula>
    </cfRule>
  </conditionalFormatting>
  <conditionalFormatting sqref="C117:H117">
    <cfRule type="expression" dxfId="393" priority="123" stopIfTrue="1">
      <formula>CelHeeftFormule</formula>
    </cfRule>
  </conditionalFormatting>
  <conditionalFormatting sqref="C120 E120:H120">
    <cfRule type="expression" dxfId="392" priority="121" stopIfTrue="1">
      <formula>CelHeeftFormule</formula>
    </cfRule>
  </conditionalFormatting>
  <conditionalFormatting sqref="C118:C119 E118:E119 G118:G119">
    <cfRule type="expression" dxfId="391" priority="122" stopIfTrue="1">
      <formula>CelHeeftFormule</formula>
    </cfRule>
  </conditionalFormatting>
  <conditionalFormatting sqref="B115">
    <cfRule type="expression" dxfId="390" priority="124" stopIfTrue="1">
      <formula>CelHeeftFormule</formula>
    </cfRule>
  </conditionalFormatting>
  <conditionalFormatting sqref="C122:H122">
    <cfRule type="expression" dxfId="389" priority="119" stopIfTrue="1">
      <formula>CelHeeftFormule</formula>
    </cfRule>
  </conditionalFormatting>
  <conditionalFormatting sqref="C123">
    <cfRule type="expression" dxfId="388" priority="117" stopIfTrue="1">
      <formula>CelHeeftFormule</formula>
    </cfRule>
  </conditionalFormatting>
  <conditionalFormatting sqref="C121">
    <cfRule type="expression" dxfId="387" priority="120" stopIfTrue="1">
      <formula>CelHeeftFormule</formula>
    </cfRule>
  </conditionalFormatting>
  <conditionalFormatting sqref="D121:H121">
    <cfRule type="expression" dxfId="386" priority="118" stopIfTrue="1">
      <formula>CelHeeftFormule</formula>
    </cfRule>
  </conditionalFormatting>
  <conditionalFormatting sqref="D123:H123">
    <cfRule type="expression" dxfId="385" priority="116" stopIfTrue="1">
      <formula>CelHeeftFormule</formula>
    </cfRule>
  </conditionalFormatting>
  <conditionalFormatting sqref="C130 E130:H130">
    <cfRule type="expression" dxfId="384" priority="112" stopIfTrue="1">
      <formula>CelHeeftFormule</formula>
    </cfRule>
  </conditionalFormatting>
  <conditionalFormatting sqref="D131:H131">
    <cfRule type="expression" dxfId="383" priority="109" stopIfTrue="1">
      <formula>CelHeeftFormule</formula>
    </cfRule>
  </conditionalFormatting>
  <conditionalFormatting sqref="D118:D119">
    <cfRule type="expression" dxfId="382" priority="106" stopIfTrue="1">
      <formula>CelHeeftFormule</formula>
    </cfRule>
  </conditionalFormatting>
  <conditionalFormatting sqref="C131">
    <cfRule type="expression" dxfId="381" priority="111" stopIfTrue="1">
      <formula>CelHeeftFormule</formula>
    </cfRule>
  </conditionalFormatting>
  <conditionalFormatting sqref="C128:C129 E128:E129 G128:G129">
    <cfRule type="expression" dxfId="380" priority="113" stopIfTrue="1">
      <formula>CelHeeftFormule</formula>
    </cfRule>
  </conditionalFormatting>
  <conditionalFormatting sqref="C132:H132">
    <cfRule type="expression" dxfId="379" priority="110" stopIfTrue="1">
      <formula>CelHeeftFormule</formula>
    </cfRule>
  </conditionalFormatting>
  <conditionalFormatting sqref="C133">
    <cfRule type="expression" dxfId="378" priority="108" stopIfTrue="1">
      <formula>CelHeeftFormule</formula>
    </cfRule>
  </conditionalFormatting>
  <conditionalFormatting sqref="D133:H133">
    <cfRule type="expression" dxfId="377" priority="107" stopIfTrue="1">
      <formula>CelHeeftFormule</formula>
    </cfRule>
  </conditionalFormatting>
  <conditionalFormatting sqref="D120">
    <cfRule type="expression" dxfId="376" priority="105" stopIfTrue="1">
      <formula>CelHeeftFormule</formula>
    </cfRule>
  </conditionalFormatting>
  <conditionalFormatting sqref="D130">
    <cfRule type="expression" dxfId="375" priority="103" stopIfTrue="1">
      <formula>CelHeeftFormule</formula>
    </cfRule>
  </conditionalFormatting>
  <conditionalFormatting sqref="D128:D129">
    <cfRule type="expression" dxfId="374" priority="104" stopIfTrue="1">
      <formula>CelHeeftFormule</formula>
    </cfRule>
  </conditionalFormatting>
  <conditionalFormatting sqref="B117">
    <cfRule type="expression" dxfId="373" priority="98" stopIfTrue="1">
      <formula>CelHeeftFormule</formula>
    </cfRule>
  </conditionalFormatting>
  <conditionalFormatting sqref="B125">
    <cfRule type="expression" dxfId="372" priority="97" stopIfTrue="1">
      <formula>CelHeeftFormule</formula>
    </cfRule>
  </conditionalFormatting>
  <conditionalFormatting sqref="D127:H127">
    <cfRule type="expression" dxfId="371" priority="96" stopIfTrue="1">
      <formula>CelHeeftFormule</formula>
    </cfRule>
  </conditionalFormatting>
  <conditionalFormatting sqref="B127">
    <cfRule type="expression" dxfId="370" priority="95" stopIfTrue="1">
      <formula>CelHeeftFormule</formula>
    </cfRule>
  </conditionalFormatting>
  <conditionalFormatting sqref="C140:D140">
    <cfRule type="expression" dxfId="369" priority="94" stopIfTrue="1">
      <formula>CelHeeftFormule</formula>
    </cfRule>
  </conditionalFormatting>
  <conditionalFormatting sqref="H140">
    <cfRule type="expression" dxfId="368" priority="93" stopIfTrue="1">
      <formula>CelHeeftFormule</formula>
    </cfRule>
  </conditionalFormatting>
  <conditionalFormatting sqref="E140">
    <cfRule type="expression" dxfId="367" priority="92" stopIfTrue="1">
      <formula>CelHeeftFormule</formula>
    </cfRule>
  </conditionalFormatting>
  <conditionalFormatting sqref="C146:D146">
    <cfRule type="expression" dxfId="366" priority="91" stopIfTrue="1">
      <formula>CelHeeftFormule</formula>
    </cfRule>
  </conditionalFormatting>
  <conditionalFormatting sqref="E146">
    <cfRule type="expression" dxfId="365" priority="89" stopIfTrue="1">
      <formula>CelHeeftFormule</formula>
    </cfRule>
  </conditionalFormatting>
  <conditionalFormatting sqref="H146">
    <cfRule type="expression" dxfId="364" priority="90" stopIfTrue="1">
      <formula>CelHeeftFormule</formula>
    </cfRule>
  </conditionalFormatting>
  <conditionalFormatting sqref="G48">
    <cfRule type="expression" dxfId="363" priority="88" stopIfTrue="1">
      <formula>CelHeeftFormule</formula>
    </cfRule>
  </conditionalFormatting>
  <conditionalFormatting sqref="G54">
    <cfRule type="expression" dxfId="362" priority="87" stopIfTrue="1">
      <formula>CelHeeftFormule</formula>
    </cfRule>
  </conditionalFormatting>
  <conditionalFormatting sqref="G90">
    <cfRule type="expression" dxfId="361" priority="86" stopIfTrue="1">
      <formula>CelHeeftFormule</formula>
    </cfRule>
  </conditionalFormatting>
  <conditionalFormatting sqref="C127">
    <cfRule type="expression" dxfId="360" priority="85" stopIfTrue="1">
      <formula>CelHeeftFormule</formula>
    </cfRule>
  </conditionalFormatting>
  <conditionalFormatting sqref="E36">
    <cfRule type="expression" dxfId="359" priority="83" stopIfTrue="1">
      <formula>CelHeeftFormule</formula>
    </cfRule>
  </conditionalFormatting>
  <conditionalFormatting sqref="E33">
    <cfRule type="expression" dxfId="358" priority="84" stopIfTrue="1">
      <formula>CelHeeftFormule</formula>
    </cfRule>
  </conditionalFormatting>
  <conditionalFormatting sqref="E38">
    <cfRule type="expression" dxfId="357" priority="81" stopIfTrue="1">
      <formula>CelHeeftFormule</formula>
    </cfRule>
  </conditionalFormatting>
  <conditionalFormatting sqref="E37">
    <cfRule type="expression" dxfId="356" priority="82" stopIfTrue="1">
      <formula>CelHeeftFormule</formula>
    </cfRule>
  </conditionalFormatting>
  <conditionalFormatting sqref="E43">
    <cfRule type="expression" dxfId="355" priority="78" stopIfTrue="1">
      <formula>CelHeeftFormule</formula>
    </cfRule>
  </conditionalFormatting>
  <conditionalFormatting sqref="E39">
    <cfRule type="expression" dxfId="354" priority="80" stopIfTrue="1">
      <formula>CelHeeftFormule</formula>
    </cfRule>
  </conditionalFormatting>
  <conditionalFormatting sqref="E57">
    <cfRule type="expression" dxfId="353" priority="65" stopIfTrue="1">
      <formula>CelHeeftFormule</formula>
    </cfRule>
  </conditionalFormatting>
  <conditionalFormatting sqref="E42">
    <cfRule type="expression" dxfId="352" priority="79" stopIfTrue="1">
      <formula>CelHeeftFormule</formula>
    </cfRule>
  </conditionalFormatting>
  <conditionalFormatting sqref="E40:E41">
    <cfRule type="expression" dxfId="351" priority="76" stopIfTrue="1">
      <formula>CelHeeftFormule</formula>
    </cfRule>
  </conditionalFormatting>
  <conditionalFormatting sqref="E45">
    <cfRule type="expression" dxfId="350" priority="74" stopIfTrue="1">
      <formula>CelHeeftFormule</formula>
    </cfRule>
  </conditionalFormatting>
  <conditionalFormatting sqref="E34:E35">
    <cfRule type="expression" dxfId="349" priority="77" stopIfTrue="1">
      <formula>CelHeeftFormule</formula>
    </cfRule>
  </conditionalFormatting>
  <conditionalFormatting sqref="E44">
    <cfRule type="expression" dxfId="348" priority="75" stopIfTrue="1">
      <formula>CelHeeftFormule</formula>
    </cfRule>
  </conditionalFormatting>
  <conditionalFormatting sqref="E48">
    <cfRule type="expression" dxfId="347" priority="73" stopIfTrue="1">
      <formula>CelHeeftFormule</formula>
    </cfRule>
  </conditionalFormatting>
  <conditionalFormatting sqref="E49">
    <cfRule type="expression" dxfId="346" priority="72" stopIfTrue="1">
      <formula>CelHeeftFormule</formula>
    </cfRule>
  </conditionalFormatting>
  <conditionalFormatting sqref="E46:E47">
    <cfRule type="expression" dxfId="345" priority="71" stopIfTrue="1">
      <formula>CelHeeftFormule</formula>
    </cfRule>
  </conditionalFormatting>
  <conditionalFormatting sqref="E50">
    <cfRule type="expression" dxfId="344" priority="70" stopIfTrue="1">
      <formula>CelHeeftFormule</formula>
    </cfRule>
  </conditionalFormatting>
  <conditionalFormatting sqref="E51">
    <cfRule type="expression" dxfId="343" priority="69" stopIfTrue="1">
      <formula>CelHeeftFormule</formula>
    </cfRule>
  </conditionalFormatting>
  <conditionalFormatting sqref="E54">
    <cfRule type="expression" dxfId="342" priority="68" stopIfTrue="1">
      <formula>CelHeeftFormule</formula>
    </cfRule>
  </conditionalFormatting>
  <conditionalFormatting sqref="E55">
    <cfRule type="expression" dxfId="341" priority="67" stopIfTrue="1">
      <formula>CelHeeftFormule</formula>
    </cfRule>
  </conditionalFormatting>
  <conditionalFormatting sqref="E52:E53">
    <cfRule type="expression" dxfId="340" priority="66" stopIfTrue="1">
      <formula>CelHeeftFormule</formula>
    </cfRule>
  </conditionalFormatting>
  <conditionalFormatting sqref="E56">
    <cfRule type="expression" dxfId="339" priority="64" stopIfTrue="1">
      <formula>CelHeeftFormule</formula>
    </cfRule>
  </conditionalFormatting>
  <conditionalFormatting sqref="E58">
    <cfRule type="expression" dxfId="338" priority="63" stopIfTrue="1">
      <formula>CelHeeftFormule</formula>
    </cfRule>
  </conditionalFormatting>
  <conditionalFormatting sqref="E59">
    <cfRule type="expression" dxfId="337" priority="62" stopIfTrue="1">
      <formula>CelHeeftFormule</formula>
    </cfRule>
  </conditionalFormatting>
  <conditionalFormatting sqref="H99">
    <cfRule type="expression" dxfId="336" priority="54" stopIfTrue="1">
      <formula>CelHeeftFormule</formula>
    </cfRule>
  </conditionalFormatting>
  <conditionalFormatting sqref="C101 G101 K101">
    <cfRule type="expression" dxfId="335" priority="51" stopIfTrue="1">
      <formula>CelHeeftFormule</formula>
    </cfRule>
  </conditionalFormatting>
  <conditionalFormatting sqref="D101 H101">
    <cfRule type="expression" dxfId="334" priority="53" stopIfTrue="1">
      <formula>CelHeeftFormule</formula>
    </cfRule>
  </conditionalFormatting>
  <conditionalFormatting sqref="E101:F101 I101:J101">
    <cfRule type="expression" dxfId="333" priority="52" stopIfTrue="1">
      <formula>CelHeeftFormule</formula>
    </cfRule>
  </conditionalFormatting>
  <conditionalFormatting sqref="G102">
    <cfRule type="expression" dxfId="332" priority="50" stopIfTrue="1">
      <formula>CelHeeftFormule</formula>
    </cfRule>
  </conditionalFormatting>
  <conditionalFormatting sqref="G103">
    <cfRule type="expression" dxfId="331" priority="49" stopIfTrue="1">
      <formula>CelHeeftFormule</formula>
    </cfRule>
  </conditionalFormatting>
  <conditionalFormatting sqref="K110">
    <cfRule type="expression" dxfId="330" priority="46" stopIfTrue="1">
      <formula>CelHeeftFormule</formula>
    </cfRule>
  </conditionalFormatting>
  <conditionalFormatting sqref="H110 L110">
    <cfRule type="expression" dxfId="329" priority="48" stopIfTrue="1">
      <formula>CelHeeftFormule</formula>
    </cfRule>
  </conditionalFormatting>
  <conditionalFormatting sqref="I110:J110">
    <cfRule type="expression" dxfId="328" priority="47" stopIfTrue="1">
      <formula>CelHeeftFormule</formula>
    </cfRule>
  </conditionalFormatting>
  <conditionalFormatting sqref="G104">
    <cfRule type="expression" dxfId="327" priority="45" stopIfTrue="1">
      <formula>CelHeeftFormule</formula>
    </cfRule>
  </conditionalFormatting>
  <conditionalFormatting sqref="H109">
    <cfRule type="expression" dxfId="326" priority="20" stopIfTrue="1">
      <formula>CelHeeftFormule</formula>
    </cfRule>
  </conditionalFormatting>
  <conditionalFormatting sqref="H103">
    <cfRule type="expression" dxfId="325" priority="19" stopIfTrue="1">
      <formula>CelHeeftFormule</formula>
    </cfRule>
  </conditionalFormatting>
  <conditionalFormatting sqref="G107">
    <cfRule type="expression" dxfId="324" priority="41" stopIfTrue="1">
      <formula>CelHeeftFormule</formula>
    </cfRule>
  </conditionalFormatting>
  <conditionalFormatting sqref="G108">
    <cfRule type="expression" dxfId="323" priority="40" stopIfTrue="1">
      <formula>CelHeeftFormule</formula>
    </cfRule>
  </conditionalFormatting>
  <conditionalFormatting sqref="G105:G106">
    <cfRule type="expression" dxfId="322" priority="42" stopIfTrue="1">
      <formula>CelHeeftFormule</formula>
    </cfRule>
  </conditionalFormatting>
  <conditionalFormatting sqref="G110">
    <cfRule type="expression" dxfId="321" priority="39" stopIfTrue="1">
      <formula>CelHeeftFormule</formula>
    </cfRule>
  </conditionalFormatting>
  <conditionalFormatting sqref="G109">
    <cfRule type="expression" dxfId="320" priority="38" stopIfTrue="1">
      <formula>CelHeeftFormule</formula>
    </cfRule>
  </conditionalFormatting>
  <conditionalFormatting sqref="H102:K102">
    <cfRule type="expression" dxfId="319" priority="37" stopIfTrue="1">
      <formula>CelHeeftFormule</formula>
    </cfRule>
  </conditionalFormatting>
  <conditionalFormatting sqref="I109">
    <cfRule type="expression" dxfId="318" priority="32" stopIfTrue="1">
      <formula>CelHeeftFormule</formula>
    </cfRule>
  </conditionalFormatting>
  <conditionalFormatting sqref="I107">
    <cfRule type="expression" dxfId="317" priority="34" stopIfTrue="1">
      <formula>CelHeeftFormule</formula>
    </cfRule>
  </conditionalFormatting>
  <conditionalFormatting sqref="H105:H106">
    <cfRule type="expression" dxfId="316" priority="23" stopIfTrue="1">
      <formula>CelHeeftFormule</formula>
    </cfRule>
  </conditionalFormatting>
  <conditionalFormatting sqref="H107">
    <cfRule type="expression" dxfId="315" priority="22" stopIfTrue="1">
      <formula>CelHeeftFormule</formula>
    </cfRule>
  </conditionalFormatting>
  <conditionalFormatting sqref="I108">
    <cfRule type="expression" dxfId="314" priority="33" stopIfTrue="1">
      <formula>CelHeeftFormule</formula>
    </cfRule>
  </conditionalFormatting>
  <conditionalFormatting sqref="I104">
    <cfRule type="expression" dxfId="313" priority="36" stopIfTrue="1">
      <formula>CelHeeftFormule</formula>
    </cfRule>
  </conditionalFormatting>
  <conditionalFormatting sqref="J107:K107">
    <cfRule type="expression" dxfId="312" priority="28" stopIfTrue="1">
      <formula>CelHeeftFormule</formula>
    </cfRule>
  </conditionalFormatting>
  <conditionalFormatting sqref="I105:I106">
    <cfRule type="expression" dxfId="311" priority="35" stopIfTrue="1">
      <formula>CelHeeftFormule</formula>
    </cfRule>
  </conditionalFormatting>
  <conditionalFormatting sqref="J104:K104">
    <cfRule type="expression" dxfId="310" priority="30" stopIfTrue="1">
      <formula>CelHeeftFormule</formula>
    </cfRule>
  </conditionalFormatting>
  <conditionalFormatting sqref="J108:K108">
    <cfRule type="expression" dxfId="309" priority="27" stopIfTrue="1">
      <formula>CelHeeftFormule</formula>
    </cfRule>
  </conditionalFormatting>
  <conditionalFormatting sqref="I103">
    <cfRule type="expression" dxfId="308" priority="31" stopIfTrue="1">
      <formula>CelHeeftFormule</formula>
    </cfRule>
  </conditionalFormatting>
  <conditionalFormatting sqref="J105:K106">
    <cfRule type="expression" dxfId="307" priority="29" stopIfTrue="1">
      <formula>CelHeeftFormule</formula>
    </cfRule>
  </conditionalFormatting>
  <conditionalFormatting sqref="J109:K109">
    <cfRule type="expression" dxfId="306" priority="26" stopIfTrue="1">
      <formula>CelHeeftFormule</formula>
    </cfRule>
  </conditionalFormatting>
  <conditionalFormatting sqref="J103:K103">
    <cfRule type="expression" dxfId="305" priority="25" stopIfTrue="1">
      <formula>CelHeeftFormule</formula>
    </cfRule>
  </conditionalFormatting>
  <conditionalFormatting sqref="H104">
    <cfRule type="expression" dxfId="304" priority="24" stopIfTrue="1">
      <formula>CelHeeftFormule</formula>
    </cfRule>
  </conditionalFormatting>
  <conditionalFormatting sqref="H108">
    <cfRule type="expression" dxfId="303" priority="21" stopIfTrue="1">
      <formula>CelHeeftFormule</formula>
    </cfRule>
  </conditionalFormatting>
  <conditionalFormatting sqref="I152">
    <cfRule type="expression" dxfId="302" priority="18" stopIfTrue="1">
      <formula>CelHeeftFormule</formula>
    </cfRule>
  </conditionalFormatting>
  <conditionalFormatting sqref="F140 F147">
    <cfRule type="expression" dxfId="301" priority="17" stopIfTrue="1">
      <formula>CelHeeftFormule</formula>
    </cfRule>
  </conditionalFormatting>
  <conditionalFormatting sqref="F146">
    <cfRule type="expression" dxfId="300" priority="16" stopIfTrue="1">
      <formula>CelHeeftFormule</formula>
    </cfRule>
  </conditionalFormatting>
  <conditionalFormatting sqref="F152">
    <cfRule type="expression" dxfId="299" priority="15" stopIfTrue="1">
      <formula>CelHeeftFormule</formula>
    </cfRule>
  </conditionalFormatting>
  <conditionalFormatting sqref="I157">
    <cfRule type="expression" dxfId="298" priority="4" stopIfTrue="1">
      <formula>CelHeeftFormule</formula>
    </cfRule>
  </conditionalFormatting>
  <conditionalFormatting sqref="G140 G147">
    <cfRule type="expression" dxfId="297" priority="13" stopIfTrue="1">
      <formula>CelHeeftFormule</formula>
    </cfRule>
  </conditionalFormatting>
  <conditionalFormatting sqref="G146">
    <cfRule type="expression" dxfId="296" priority="12" stopIfTrue="1">
      <formula>CelHeeftFormule</formula>
    </cfRule>
  </conditionalFormatting>
  <conditionalFormatting sqref="G152">
    <cfRule type="expression" dxfId="295" priority="11" stopIfTrue="1">
      <formula>CelHeeftFormule</formula>
    </cfRule>
  </conditionalFormatting>
  <conditionalFormatting sqref="F153">
    <cfRule type="expression" dxfId="294" priority="10" stopIfTrue="1">
      <formula>CelHeeftFormule</formula>
    </cfRule>
  </conditionalFormatting>
  <conditionalFormatting sqref="F156">
    <cfRule type="expression" dxfId="293" priority="9" stopIfTrue="1">
      <formula>CelHeeftFormule</formula>
    </cfRule>
  </conditionalFormatting>
  <conditionalFormatting sqref="I145">
    <cfRule type="expression" dxfId="292" priority="8" stopIfTrue="1">
      <formula>CelHeeftFormule</formula>
    </cfRule>
  </conditionalFormatting>
  <conditionalFormatting sqref="I151">
    <cfRule type="expression" dxfId="291" priority="7" stopIfTrue="1">
      <formula>CelHeeftFormule</formula>
    </cfRule>
  </conditionalFormatting>
  <conditionalFormatting sqref="H157">
    <cfRule type="expression" dxfId="290" priority="5" stopIfTrue="1">
      <formula>CelHeeftFormule</formula>
    </cfRule>
  </conditionalFormatting>
  <conditionalFormatting sqref="C157:D157">
    <cfRule type="expression" dxfId="289" priority="6" stopIfTrue="1">
      <formula>CelHeeftFormule</formula>
    </cfRule>
  </conditionalFormatting>
  <conditionalFormatting sqref="B190">
    <cfRule type="expression" dxfId="288" priority="3" stopIfTrue="1">
      <formula>CelHeeftFormule</formula>
    </cfRule>
  </conditionalFormatting>
  <conditionalFormatting sqref="F118">
    <cfRule type="expression" dxfId="2" priority="2" stopIfTrue="1">
      <formula>CelHeeftFormule</formula>
    </cfRule>
  </conditionalFormatting>
  <conditionalFormatting sqref="F128">
    <cfRule type="expression" dxfId="1" priority="1" stopIfTrue="1">
      <formula>CelHeeftFormule</formula>
    </cfRule>
  </conditionalFormatting>
  <hyperlinks>
    <hyperlink ref="B2" location="'Table of content'!A1" display="Back to table of content" xr:uid="{00000000-0004-0000-0500-000000000000}"/>
  </hyperlinks>
  <pageMargins left="0.7" right="0.7" top="0.75" bottom="0.75" header="0.3" footer="0.3"/>
  <pageSetup paperSize="9" scale="75" orientation="landscape" r:id="rId1"/>
  <rowBreaks count="1" manualBreakCount="1">
    <brk id="134" max="11"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81"/>
  <sheetViews>
    <sheetView topLeftCell="A46" zoomScaleNormal="100" workbookViewId="0">
      <selection activeCell="C48" sqref="C48"/>
    </sheetView>
  </sheetViews>
  <sheetFormatPr defaultColWidth="9.140625" defaultRowHeight="12.75"/>
  <cols>
    <col min="1" max="1" width="2.85546875" style="1" customWidth="1"/>
    <col min="2" max="2" width="39.85546875" style="1" bestFit="1" customWidth="1"/>
    <col min="3" max="7" width="14.28515625" style="1" customWidth="1"/>
    <col min="8" max="8" width="14" style="1" bestFit="1" customWidth="1"/>
    <col min="9" max="9" width="14.85546875" style="1" customWidth="1"/>
    <col min="10" max="16384" width="9.140625" style="1"/>
  </cols>
  <sheetData>
    <row r="2" spans="2:6" ht="21" customHeight="1">
      <c r="B2" s="232" t="s">
        <v>43</v>
      </c>
    </row>
    <row r="4" spans="2:6">
      <c r="B4" s="14" t="s">
        <v>106</v>
      </c>
    </row>
    <row r="5" spans="2:6" ht="15.75">
      <c r="B5" s="14" t="s">
        <v>107</v>
      </c>
      <c r="C5" s="4"/>
      <c r="D5" s="4"/>
      <c r="E5" s="4"/>
    </row>
    <row r="6" spans="2:6" ht="12.75" customHeight="1">
      <c r="B6" s="78"/>
      <c r="C6" s="4"/>
      <c r="D6" s="4"/>
      <c r="E6" s="4"/>
    </row>
    <row r="7" spans="2:6" ht="12.75" customHeight="1">
      <c r="B7" s="78"/>
      <c r="C7" s="4"/>
      <c r="D7" s="4"/>
      <c r="E7" s="4"/>
    </row>
    <row r="8" spans="2:6" ht="15.75">
      <c r="B8" s="14" t="s">
        <v>311</v>
      </c>
      <c r="C8" s="4"/>
      <c r="D8" s="4"/>
      <c r="E8" s="4"/>
    </row>
    <row r="9" spans="2:6" ht="12.75" customHeight="1">
      <c r="B9" s="4"/>
      <c r="C9" s="4"/>
      <c r="D9" s="4"/>
      <c r="E9" s="4"/>
    </row>
    <row r="10" spans="2:6" ht="24">
      <c r="B10" s="118"/>
      <c r="C10" s="333" t="s">
        <v>112</v>
      </c>
      <c r="D10" s="263" t="s">
        <v>113</v>
      </c>
      <c r="E10" s="263" t="s">
        <v>114</v>
      </c>
      <c r="F10" s="334"/>
    </row>
    <row r="11" spans="2:6">
      <c r="B11" s="135"/>
      <c r="C11" s="137">
        <v>2019</v>
      </c>
      <c r="D11" s="139">
        <v>2019</v>
      </c>
      <c r="E11" s="139">
        <v>2019</v>
      </c>
    </row>
    <row r="12" spans="2:6">
      <c r="B12" s="98" t="s">
        <v>108</v>
      </c>
      <c r="C12" s="130">
        <v>0.08</v>
      </c>
      <c r="D12" s="131">
        <v>0.06</v>
      </c>
      <c r="E12" s="131">
        <v>4.4999999999999998E-2</v>
      </c>
    </row>
    <row r="13" spans="2:6">
      <c r="B13" s="106" t="s">
        <v>243</v>
      </c>
      <c r="C13" s="335">
        <v>2.5000000000000001E-2</v>
      </c>
      <c r="D13" s="336">
        <v>2.5000000000000001E-2</v>
      </c>
      <c r="E13" s="337">
        <v>2.5000000000000001E-2</v>
      </c>
    </row>
    <row r="14" spans="2:6" s="11" customFormat="1">
      <c r="B14" s="121" t="s">
        <v>244</v>
      </c>
      <c r="C14" s="338">
        <f t="shared" ref="C14:E14" si="0">C12+C13</f>
        <v>0.10500000000000001</v>
      </c>
      <c r="D14" s="339">
        <f t="shared" si="0"/>
        <v>8.4999999999999992E-2</v>
      </c>
      <c r="E14" s="339">
        <f t="shared" si="0"/>
        <v>7.0000000000000007E-2</v>
      </c>
    </row>
    <row r="15" spans="2:6">
      <c r="B15" s="98" t="s">
        <v>109</v>
      </c>
      <c r="C15" s="130">
        <v>2.5000000000000001E-2</v>
      </c>
      <c r="D15" s="131">
        <v>2.5000000000000001E-2</v>
      </c>
      <c r="E15" s="248">
        <v>2.5000000000000001E-2</v>
      </c>
    </row>
    <row r="16" spans="2:6">
      <c r="B16" s="98" t="s">
        <v>110</v>
      </c>
      <c r="C16" s="130">
        <v>0.01</v>
      </c>
      <c r="D16" s="131">
        <v>0.01</v>
      </c>
      <c r="E16" s="248">
        <v>0.01</v>
      </c>
    </row>
    <row r="17" spans="2:9">
      <c r="B17" s="106" t="s">
        <v>111</v>
      </c>
      <c r="C17" s="335">
        <v>0</v>
      </c>
      <c r="D17" s="336">
        <v>0</v>
      </c>
      <c r="E17" s="336">
        <v>0</v>
      </c>
    </row>
    <row r="18" spans="2:9" s="11" customFormat="1" ht="13.5" thickBot="1">
      <c r="B18" s="151" t="s">
        <v>245</v>
      </c>
      <c r="C18" s="340">
        <f t="shared" ref="C18:E18" si="1">C15+C16+C17</f>
        <v>3.5000000000000003E-2</v>
      </c>
      <c r="D18" s="341">
        <f t="shared" si="1"/>
        <v>3.5000000000000003E-2</v>
      </c>
      <c r="E18" s="341">
        <f t="shared" si="1"/>
        <v>3.5000000000000003E-2</v>
      </c>
    </row>
    <row r="19" spans="2:9" s="11" customFormat="1">
      <c r="B19" s="121" t="s">
        <v>246</v>
      </c>
      <c r="C19" s="338">
        <f t="shared" ref="C19:E19" si="2">C14+C18</f>
        <v>0.14000000000000001</v>
      </c>
      <c r="D19" s="339">
        <f t="shared" si="2"/>
        <v>0.12</v>
      </c>
      <c r="E19" s="339">
        <f t="shared" si="2"/>
        <v>0.10500000000000001</v>
      </c>
    </row>
    <row r="22" spans="2:9">
      <c r="B22" s="14" t="s">
        <v>107</v>
      </c>
    </row>
    <row r="24" spans="2:9" s="11" customFormat="1">
      <c r="B24" s="122"/>
      <c r="C24" s="364" t="s">
        <v>250</v>
      </c>
      <c r="D24" s="365"/>
      <c r="E24" s="365"/>
      <c r="F24" s="299" t="s">
        <v>251</v>
      </c>
      <c r="G24" s="241"/>
      <c r="H24" s="207"/>
      <c r="I24" s="207"/>
    </row>
    <row r="25" spans="2:9">
      <c r="B25" s="31" t="s">
        <v>9</v>
      </c>
      <c r="C25" s="228">
        <v>43465</v>
      </c>
      <c r="D25" s="260" t="s">
        <v>252</v>
      </c>
      <c r="E25" s="260" t="s">
        <v>18</v>
      </c>
      <c r="F25" s="342">
        <v>43100</v>
      </c>
      <c r="G25" s="241"/>
      <c r="H25" s="223"/>
    </row>
    <row r="26" spans="2:9">
      <c r="B26" s="17" t="s">
        <v>115</v>
      </c>
      <c r="C26" s="33">
        <v>3571</v>
      </c>
      <c r="D26" s="34">
        <v>3456</v>
      </c>
      <c r="E26" s="34">
        <v>3714</v>
      </c>
      <c r="F26" s="34">
        <v>3714</v>
      </c>
      <c r="G26" s="218"/>
      <c r="H26" s="42"/>
    </row>
    <row r="27" spans="2:9">
      <c r="B27" s="17" t="s">
        <v>247</v>
      </c>
      <c r="C27" s="33">
        <v>-178</v>
      </c>
      <c r="D27" s="34">
        <v>-119</v>
      </c>
      <c r="E27" s="34">
        <v>-226</v>
      </c>
      <c r="F27" s="34">
        <v>-226</v>
      </c>
      <c r="G27" s="218"/>
      <c r="H27" s="34"/>
    </row>
    <row r="28" spans="2:9">
      <c r="B28" s="31" t="s">
        <v>248</v>
      </c>
      <c r="C28" s="140">
        <v>0</v>
      </c>
      <c r="D28" s="141">
        <v>0</v>
      </c>
      <c r="E28" s="141">
        <v>-19.972228189999999</v>
      </c>
      <c r="F28" s="141">
        <v>-19.972228189999999</v>
      </c>
      <c r="G28" s="218"/>
      <c r="H28" s="224"/>
    </row>
    <row r="29" spans="2:9">
      <c r="B29" s="123" t="s">
        <v>116</v>
      </c>
      <c r="C29" s="124">
        <v>3393</v>
      </c>
      <c r="D29" s="125">
        <v>3337</v>
      </c>
      <c r="E29" s="125">
        <v>3468.0277718100001</v>
      </c>
      <c r="F29" s="125">
        <v>3468.0277718100001</v>
      </c>
      <c r="G29" s="218"/>
      <c r="H29" s="225"/>
    </row>
    <row r="30" spans="2:9">
      <c r="B30" s="17" t="s">
        <v>117</v>
      </c>
      <c r="C30" s="33">
        <v>-30</v>
      </c>
      <c r="D30" s="34">
        <v>-32</v>
      </c>
      <c r="E30" s="34">
        <v>-36</v>
      </c>
      <c r="F30" s="34">
        <v>-36</v>
      </c>
      <c r="G30" s="218"/>
      <c r="H30" s="34"/>
    </row>
    <row r="31" spans="2:9">
      <c r="B31" s="17" t="s">
        <v>118</v>
      </c>
      <c r="C31" s="33">
        <v>0</v>
      </c>
      <c r="D31" s="34">
        <v>0</v>
      </c>
      <c r="E31" s="34">
        <v>0</v>
      </c>
      <c r="F31" s="34">
        <v>-20</v>
      </c>
      <c r="G31" s="218"/>
      <c r="H31" s="34"/>
    </row>
    <row r="32" spans="2:9">
      <c r="B32" s="31" t="s">
        <v>119</v>
      </c>
      <c r="C32" s="37">
        <v>-3</v>
      </c>
      <c r="D32" s="38">
        <v>-2</v>
      </c>
      <c r="E32" s="38">
        <v>-3</v>
      </c>
      <c r="F32" s="38">
        <v>-3</v>
      </c>
      <c r="G32" s="218"/>
      <c r="H32" s="34"/>
    </row>
    <row r="33" spans="2:11" s="11" customFormat="1">
      <c r="B33" s="123" t="s">
        <v>120</v>
      </c>
      <c r="C33" s="124">
        <v>-33</v>
      </c>
      <c r="D33" s="125">
        <v>-34</v>
      </c>
      <c r="E33" s="125">
        <v>-39</v>
      </c>
      <c r="F33" s="125">
        <v>-59</v>
      </c>
      <c r="G33" s="222"/>
      <c r="H33" s="225"/>
    </row>
    <row r="34" spans="2:11">
      <c r="B34" s="17" t="s">
        <v>121</v>
      </c>
      <c r="C34" s="33">
        <v>-6</v>
      </c>
      <c r="D34" s="34">
        <v>-10</v>
      </c>
      <c r="E34" s="34">
        <v>-14</v>
      </c>
      <c r="F34" s="34">
        <v>-14</v>
      </c>
      <c r="G34" s="218"/>
      <c r="H34" s="34"/>
    </row>
    <row r="35" spans="2:11">
      <c r="B35" s="17" t="s">
        <v>122</v>
      </c>
      <c r="C35" s="140">
        <v>-41</v>
      </c>
      <c r="D35" s="141">
        <v>-47</v>
      </c>
      <c r="E35" s="141">
        <v>-62</v>
      </c>
      <c r="F35" s="141">
        <v>-56</v>
      </c>
      <c r="G35" s="218"/>
      <c r="H35" s="34"/>
    </row>
    <row r="36" spans="2:11" s="11" customFormat="1">
      <c r="B36" s="142" t="s">
        <v>123</v>
      </c>
      <c r="C36" s="46">
        <v>-47</v>
      </c>
      <c r="D36" s="47">
        <v>-57</v>
      </c>
      <c r="E36" s="47">
        <v>-76</v>
      </c>
      <c r="F36" s="47">
        <v>-70</v>
      </c>
      <c r="G36" s="222"/>
      <c r="H36" s="42"/>
    </row>
    <row r="37" spans="2:11" s="11" customFormat="1" ht="24.75" thickBot="1">
      <c r="B37" s="152" t="s">
        <v>124</v>
      </c>
      <c r="C37" s="153">
        <v>-80</v>
      </c>
      <c r="D37" s="154">
        <v>-91</v>
      </c>
      <c r="E37" s="154">
        <v>-115</v>
      </c>
      <c r="F37" s="154">
        <v>-129</v>
      </c>
      <c r="G37" s="222"/>
      <c r="H37" s="42"/>
    </row>
    <row r="38" spans="2:11" s="11" customFormat="1">
      <c r="B38" s="123" t="s">
        <v>125</v>
      </c>
      <c r="C38" s="41">
        <v>3313</v>
      </c>
      <c r="D38" s="42">
        <v>3246</v>
      </c>
      <c r="E38" s="42">
        <v>3353.0277718100001</v>
      </c>
      <c r="F38" s="42">
        <v>3339.0277718100001</v>
      </c>
      <c r="G38" s="222"/>
      <c r="H38" s="42"/>
    </row>
    <row r="39" spans="2:11">
      <c r="B39" s="31" t="s">
        <v>126</v>
      </c>
      <c r="C39" s="143">
        <v>0</v>
      </c>
      <c r="D39" s="144">
        <v>0</v>
      </c>
      <c r="E39" s="144">
        <v>0</v>
      </c>
      <c r="F39" s="144">
        <v>0</v>
      </c>
      <c r="G39" s="218"/>
      <c r="H39" s="80"/>
    </row>
    <row r="40" spans="2:11" s="11" customFormat="1">
      <c r="B40" s="142" t="s">
        <v>127</v>
      </c>
      <c r="C40" s="46">
        <v>3313</v>
      </c>
      <c r="D40" s="47">
        <v>3246</v>
      </c>
      <c r="E40" s="47">
        <v>3353.0277718100001</v>
      </c>
      <c r="F40" s="47">
        <v>3339.0277718100001</v>
      </c>
      <c r="G40" s="222"/>
      <c r="H40" s="42"/>
    </row>
    <row r="41" spans="2:11">
      <c r="B41" s="17" t="s">
        <v>128</v>
      </c>
      <c r="C41" s="33">
        <v>500</v>
      </c>
      <c r="D41" s="34">
        <v>500</v>
      </c>
      <c r="E41" s="34">
        <v>500</v>
      </c>
      <c r="F41" s="34">
        <v>500</v>
      </c>
      <c r="G41" s="218"/>
      <c r="H41" s="34"/>
    </row>
    <row r="42" spans="2:11">
      <c r="B42" s="17" t="s">
        <v>122</v>
      </c>
      <c r="C42" s="33">
        <v>0</v>
      </c>
      <c r="D42" s="34">
        <v>0</v>
      </c>
      <c r="E42" s="34">
        <v>0</v>
      </c>
      <c r="F42" s="34">
        <v>-6</v>
      </c>
      <c r="G42" s="218"/>
      <c r="H42" s="34"/>
    </row>
    <row r="43" spans="2:11">
      <c r="B43" s="31" t="s">
        <v>129</v>
      </c>
      <c r="C43" s="37">
        <v>-348</v>
      </c>
      <c r="D43" s="38">
        <v>-344</v>
      </c>
      <c r="E43" s="38">
        <v>-329</v>
      </c>
      <c r="F43" s="38">
        <v>-344</v>
      </c>
      <c r="G43" s="218"/>
      <c r="H43" s="34"/>
    </row>
    <row r="44" spans="2:11" s="11" customFormat="1">
      <c r="B44" s="142" t="s">
        <v>130</v>
      </c>
      <c r="C44" s="46">
        <v>152</v>
      </c>
      <c r="D44" s="47">
        <v>156</v>
      </c>
      <c r="E44" s="47">
        <v>171</v>
      </c>
      <c r="F44" s="47">
        <v>150</v>
      </c>
      <c r="G44" s="222"/>
      <c r="H44" s="42"/>
    </row>
    <row r="45" spans="2:11" s="11" customFormat="1">
      <c r="B45" s="123" t="s">
        <v>112</v>
      </c>
      <c r="C45" s="41">
        <v>3465</v>
      </c>
      <c r="D45" s="42">
        <v>3402</v>
      </c>
      <c r="E45" s="42">
        <v>3524.0277718100001</v>
      </c>
      <c r="F45" s="42">
        <v>3489.0277718100001</v>
      </c>
      <c r="G45" s="222"/>
      <c r="H45" s="42"/>
    </row>
    <row r="46" spans="2:11" s="11" customFormat="1">
      <c r="B46" s="123" t="s">
        <v>131</v>
      </c>
      <c r="C46" s="41">
        <v>9341</v>
      </c>
      <c r="D46" s="42">
        <v>9452</v>
      </c>
      <c r="E46" s="42">
        <v>9781</v>
      </c>
      <c r="F46" s="42">
        <v>9781</v>
      </c>
      <c r="G46" s="222"/>
      <c r="H46" s="42"/>
    </row>
    <row r="47" spans="2:11" s="11" customFormat="1">
      <c r="B47" s="148" t="s">
        <v>132</v>
      </c>
      <c r="C47" s="140">
        <v>60625</v>
      </c>
      <c r="D47" s="141">
        <v>62013</v>
      </c>
      <c r="E47" s="141">
        <v>60350.409346</v>
      </c>
      <c r="F47" s="141">
        <v>60345</v>
      </c>
      <c r="G47" s="222"/>
      <c r="H47" s="42"/>
    </row>
    <row r="48" spans="2:11" s="11" customFormat="1">
      <c r="B48" s="123" t="s">
        <v>249</v>
      </c>
      <c r="C48" s="126">
        <v>0.35499999999999998</v>
      </c>
      <c r="D48" s="87">
        <v>0.34300000000000003</v>
      </c>
      <c r="E48" s="87">
        <v>0.34300000000000003</v>
      </c>
      <c r="F48" s="87">
        <v>0.34100000000000003</v>
      </c>
      <c r="G48" s="222"/>
      <c r="H48" s="87"/>
      <c r="I48" s="87"/>
      <c r="J48" s="87"/>
      <c r="K48" s="87"/>
    </row>
    <row r="49" spans="2:11">
      <c r="B49" s="17" t="s">
        <v>133</v>
      </c>
      <c r="C49" s="130">
        <v>0.35499999999999998</v>
      </c>
      <c r="D49" s="131">
        <v>0.34300000000000003</v>
      </c>
      <c r="E49" s="131">
        <v>0.34300000000000003</v>
      </c>
      <c r="F49" s="131">
        <v>0.34100000000000003</v>
      </c>
      <c r="G49" s="218"/>
      <c r="H49" s="87"/>
      <c r="I49" s="87"/>
      <c r="J49" s="87"/>
      <c r="K49" s="87"/>
    </row>
    <row r="50" spans="2:11">
      <c r="B50" s="17" t="s">
        <v>134</v>
      </c>
      <c r="C50" s="130">
        <v>0.371</v>
      </c>
      <c r="D50" s="131">
        <v>0.36</v>
      </c>
      <c r="E50" s="131">
        <v>0.36</v>
      </c>
      <c r="F50" s="131">
        <v>0.35699999999999998</v>
      </c>
      <c r="G50" s="218"/>
      <c r="H50" s="87"/>
      <c r="I50" s="87"/>
      <c r="J50" s="87"/>
      <c r="K50" s="87"/>
    </row>
    <row r="51" spans="2:11">
      <c r="B51" s="17" t="s">
        <v>1</v>
      </c>
      <c r="C51" s="130">
        <v>5.5E-2</v>
      </c>
      <c r="D51" s="131">
        <v>5.1999999999999998E-2</v>
      </c>
      <c r="E51" s="131">
        <v>5.6000000000000001E-2</v>
      </c>
      <c r="F51" s="131">
        <v>5.5E-2</v>
      </c>
      <c r="G51" s="218"/>
      <c r="H51" s="87"/>
      <c r="I51" s="87"/>
      <c r="J51" s="87"/>
      <c r="K51" s="87"/>
    </row>
    <row r="54" spans="2:11" ht="15.75">
      <c r="B54" s="78" t="s">
        <v>131</v>
      </c>
      <c r="C54" s="10"/>
      <c r="D54" s="9"/>
      <c r="E54" s="9"/>
    </row>
    <row r="55" spans="2:11">
      <c r="B55" s="5" t="s">
        <v>9</v>
      </c>
      <c r="C55" s="127" t="s">
        <v>275</v>
      </c>
      <c r="D55" s="261" t="s">
        <v>187</v>
      </c>
      <c r="E55" s="261" t="s">
        <v>18</v>
      </c>
      <c r="F55" s="223"/>
    </row>
    <row r="56" spans="2:11">
      <c r="B56" s="31"/>
      <c r="C56" s="145" t="s">
        <v>2</v>
      </c>
      <c r="D56" s="260" t="s">
        <v>2</v>
      </c>
      <c r="E56" s="260" t="s">
        <v>2</v>
      </c>
      <c r="F56" s="223"/>
    </row>
    <row r="57" spans="2:11">
      <c r="B57" s="17" t="s">
        <v>135</v>
      </c>
      <c r="C57" s="33">
        <v>5493</v>
      </c>
      <c r="D57" s="34">
        <v>5787</v>
      </c>
      <c r="E57" s="34">
        <v>6077</v>
      </c>
      <c r="F57" s="34"/>
    </row>
    <row r="58" spans="2:11">
      <c r="B58" s="17" t="s">
        <v>136</v>
      </c>
      <c r="C58" s="33">
        <v>2157</v>
      </c>
      <c r="D58" s="34">
        <v>1831</v>
      </c>
      <c r="E58" s="34">
        <v>1824</v>
      </c>
      <c r="F58" s="34"/>
    </row>
    <row r="59" spans="2:11">
      <c r="B59" s="17" t="s">
        <v>137</v>
      </c>
      <c r="C59" s="33">
        <v>1544</v>
      </c>
      <c r="D59" s="34">
        <v>1633</v>
      </c>
      <c r="E59" s="34">
        <v>1633</v>
      </c>
      <c r="F59" s="34"/>
    </row>
    <row r="60" spans="2:11">
      <c r="B60" s="17" t="s">
        <v>138</v>
      </c>
      <c r="C60" s="33">
        <v>0</v>
      </c>
      <c r="D60" s="34">
        <v>27</v>
      </c>
      <c r="E60" s="34">
        <v>44</v>
      </c>
      <c r="F60" s="34"/>
    </row>
    <row r="61" spans="2:11" ht="13.5" thickBot="1">
      <c r="B61" s="155" t="s">
        <v>3</v>
      </c>
      <c r="C61" s="66">
        <v>147</v>
      </c>
      <c r="D61" s="69">
        <v>174</v>
      </c>
      <c r="E61" s="69">
        <v>203</v>
      </c>
      <c r="F61" s="34"/>
    </row>
    <row r="62" spans="2:11" s="11" customFormat="1">
      <c r="B62" s="123" t="s">
        <v>89</v>
      </c>
      <c r="C62" s="41">
        <v>9341</v>
      </c>
      <c r="D62" s="42">
        <v>9452</v>
      </c>
      <c r="E62" s="42">
        <v>9781</v>
      </c>
      <c r="F62" s="42"/>
    </row>
    <row r="65" spans="2:6">
      <c r="B65" s="78" t="s">
        <v>4</v>
      </c>
    </row>
    <row r="66" spans="2:6">
      <c r="B66" s="146" t="s">
        <v>9</v>
      </c>
      <c r="C66" s="145" t="s">
        <v>275</v>
      </c>
      <c r="D66" s="262" t="s">
        <v>187</v>
      </c>
      <c r="E66" s="262" t="s">
        <v>18</v>
      </c>
      <c r="F66" s="343"/>
    </row>
    <row r="67" spans="2:6">
      <c r="B67" s="132" t="s">
        <v>139</v>
      </c>
      <c r="C67" s="33">
        <v>3313</v>
      </c>
      <c r="D67" s="34">
        <v>3246</v>
      </c>
      <c r="E67" s="34">
        <v>3339</v>
      </c>
      <c r="F67" s="34"/>
    </row>
    <row r="68" spans="2:6">
      <c r="B68" s="148" t="s">
        <v>130</v>
      </c>
      <c r="C68" s="37">
        <v>500</v>
      </c>
      <c r="D68" s="38">
        <v>500</v>
      </c>
      <c r="E68" s="38">
        <v>494</v>
      </c>
      <c r="F68" s="34"/>
    </row>
    <row r="69" spans="2:6">
      <c r="B69" s="147" t="s">
        <v>112</v>
      </c>
      <c r="C69" s="41">
        <v>3813</v>
      </c>
      <c r="D69" s="42">
        <v>3746</v>
      </c>
      <c r="E69" s="42">
        <v>3833</v>
      </c>
      <c r="F69" s="42"/>
    </row>
    <row r="70" spans="2:6" ht="24">
      <c r="B70" s="146" t="s">
        <v>140</v>
      </c>
      <c r="C70" s="37">
        <v>1941</v>
      </c>
      <c r="D70" s="38">
        <v>1632</v>
      </c>
      <c r="E70" s="38">
        <v>1435</v>
      </c>
      <c r="F70" s="34"/>
    </row>
    <row r="71" spans="2:6">
      <c r="B71" s="128" t="s">
        <v>253</v>
      </c>
      <c r="C71" s="41">
        <v>5754</v>
      </c>
      <c r="D71" s="42">
        <v>5378</v>
      </c>
      <c r="E71" s="42">
        <v>5268</v>
      </c>
      <c r="F71" s="42"/>
    </row>
    <row r="72" spans="2:6">
      <c r="B72" s="132" t="s">
        <v>254</v>
      </c>
      <c r="C72" s="33">
        <v>59412</v>
      </c>
      <c r="D72" s="34">
        <v>61196</v>
      </c>
      <c r="E72" s="34">
        <v>59499</v>
      </c>
      <c r="F72" s="34"/>
    </row>
    <row r="73" spans="2:6">
      <c r="B73" s="133" t="s">
        <v>131</v>
      </c>
      <c r="C73" s="33">
        <v>9341</v>
      </c>
      <c r="D73" s="34">
        <v>9452</v>
      </c>
      <c r="E73" s="34">
        <v>9781</v>
      </c>
      <c r="F73" s="34"/>
    </row>
    <row r="74" spans="2:6">
      <c r="B74" s="149"/>
      <c r="C74" s="143"/>
      <c r="D74" s="150"/>
      <c r="E74" s="150"/>
      <c r="F74" s="344"/>
    </row>
    <row r="75" spans="2:6">
      <c r="B75" s="129" t="s">
        <v>10</v>
      </c>
      <c r="C75" s="84"/>
      <c r="D75" s="119"/>
      <c r="E75" s="119"/>
      <c r="F75" s="345"/>
    </row>
    <row r="76" spans="2:6">
      <c r="B76" s="134" t="s">
        <v>141</v>
      </c>
      <c r="C76" s="246">
        <v>6.4000000000000001E-2</v>
      </c>
      <c r="D76" s="131">
        <v>6.0999999999999999E-2</v>
      </c>
      <c r="E76" s="131">
        <v>6.4000000000000001E-2</v>
      </c>
      <c r="F76" s="345"/>
    </row>
    <row r="77" spans="2:6" ht="24">
      <c r="B77" s="134" t="s">
        <v>142</v>
      </c>
      <c r="C77" s="99">
        <v>8.7999999999999995E-2</v>
      </c>
      <c r="D77" s="131">
        <v>8.7999999999999995E-2</v>
      </c>
      <c r="E77" s="131">
        <v>8.8999999999999996E-2</v>
      </c>
      <c r="F77" s="248"/>
    </row>
    <row r="78" spans="2:6">
      <c r="B78" s="149"/>
      <c r="C78" s="143"/>
      <c r="D78" s="150"/>
      <c r="E78" s="150"/>
      <c r="F78" s="344"/>
    </row>
    <row r="79" spans="2:6">
      <c r="B79" s="129" t="s">
        <v>143</v>
      </c>
      <c r="C79" s="85"/>
      <c r="D79" s="120"/>
      <c r="E79" s="120"/>
      <c r="F79" s="346"/>
    </row>
    <row r="80" spans="2:6">
      <c r="B80" s="132" t="s">
        <v>141</v>
      </c>
      <c r="C80" s="99">
        <v>0.40799999999999997</v>
      </c>
      <c r="D80" s="131">
        <v>0.39600000000000002</v>
      </c>
      <c r="E80" s="131">
        <v>0.39200000000000002</v>
      </c>
      <c r="F80" s="248"/>
    </row>
    <row r="81" spans="2:5" ht="24">
      <c r="B81" s="132" t="s">
        <v>312</v>
      </c>
      <c r="C81" s="246" t="s">
        <v>313</v>
      </c>
      <c r="D81" s="131" t="s">
        <v>314</v>
      </c>
      <c r="E81" s="131" t="s">
        <v>315</v>
      </c>
    </row>
  </sheetData>
  <mergeCells count="1">
    <mergeCell ref="C24:E24"/>
  </mergeCells>
  <conditionalFormatting sqref="E5:E9 B6:C7 H30:H32 C30:F32 F34 H34:H35 C5 B9:C9 C8">
    <cfRule type="expression" dxfId="287" priority="461" stopIfTrue="1">
      <formula>CelHeeftFormule</formula>
    </cfRule>
  </conditionalFormatting>
  <conditionalFormatting sqref="D5:D9">
    <cfRule type="expression" dxfId="286" priority="460" stopIfTrue="1">
      <formula>CelHeeftFormule</formula>
    </cfRule>
  </conditionalFormatting>
  <conditionalFormatting sqref="B43">
    <cfRule type="expression" dxfId="285" priority="353" stopIfTrue="1">
      <formula>CelHeeftFormule</formula>
    </cfRule>
  </conditionalFormatting>
  <conditionalFormatting sqref="C25">
    <cfRule type="expression" dxfId="284" priority="194" stopIfTrue="1">
      <formula>CelHeeftFormule</formula>
    </cfRule>
  </conditionalFormatting>
  <conditionalFormatting sqref="E36 E38">
    <cfRule type="expression" dxfId="283" priority="174" stopIfTrue="1">
      <formula>CelHeeftFormule</formula>
    </cfRule>
  </conditionalFormatting>
  <conditionalFormatting sqref="C34">
    <cfRule type="expression" dxfId="282" priority="179" stopIfTrue="1">
      <formula>CelHeeftFormule</formula>
    </cfRule>
  </conditionalFormatting>
  <conditionalFormatting sqref="E34">
    <cfRule type="expression" dxfId="281" priority="172" stopIfTrue="1">
      <formula>CelHeeftFormule</formula>
    </cfRule>
  </conditionalFormatting>
  <conditionalFormatting sqref="E37">
    <cfRule type="expression" dxfId="280" priority="169" stopIfTrue="1">
      <formula>CelHeeftFormule</formula>
    </cfRule>
  </conditionalFormatting>
  <conditionalFormatting sqref="H36:H38">
    <cfRule type="expression" dxfId="279" priority="167" stopIfTrue="1">
      <formula>CelHeeftFormule</formula>
    </cfRule>
  </conditionalFormatting>
  <conditionalFormatting sqref="C36">
    <cfRule type="expression" dxfId="278" priority="163" stopIfTrue="1">
      <formula>CelHeeftFormule</formula>
    </cfRule>
  </conditionalFormatting>
  <conditionalFormatting sqref="H26">
    <cfRule type="expression" dxfId="277" priority="168" stopIfTrue="1">
      <formula>CelHeeftFormule</formula>
    </cfRule>
  </conditionalFormatting>
  <conditionalFormatting sqref="C37">
    <cfRule type="expression" dxfId="276" priority="162" stopIfTrue="1">
      <formula>CelHeeftFormule</formula>
    </cfRule>
  </conditionalFormatting>
  <conditionalFormatting sqref="C38">
    <cfRule type="expression" dxfId="275" priority="161" stopIfTrue="1">
      <formula>CelHeeftFormule</formula>
    </cfRule>
  </conditionalFormatting>
  <conditionalFormatting sqref="C39">
    <cfRule type="expression" dxfId="274" priority="159" stopIfTrue="1">
      <formula>CelHeeftFormule</formula>
    </cfRule>
  </conditionalFormatting>
  <conditionalFormatting sqref="F39">
    <cfRule type="expression" dxfId="273" priority="158" stopIfTrue="1">
      <formula>CelHeeftFormule</formula>
    </cfRule>
  </conditionalFormatting>
  <conditionalFormatting sqref="F36:F38">
    <cfRule type="expression" dxfId="272" priority="160" stopIfTrue="1">
      <formula>CelHeeftFormule</formula>
    </cfRule>
  </conditionalFormatting>
  <conditionalFormatting sqref="E39">
    <cfRule type="expression" dxfId="271" priority="156" stopIfTrue="1">
      <formula>CelHeeftFormule</formula>
    </cfRule>
  </conditionalFormatting>
  <conditionalFormatting sqref="H39">
    <cfRule type="expression" dxfId="270" priority="155" stopIfTrue="1">
      <formula>CelHeeftFormule</formula>
    </cfRule>
  </conditionalFormatting>
  <conditionalFormatting sqref="C40">
    <cfRule type="expression" dxfId="269" priority="153" stopIfTrue="1">
      <formula>CelHeeftFormule</formula>
    </cfRule>
  </conditionalFormatting>
  <conditionalFormatting sqref="F40">
    <cfRule type="expression" dxfId="268" priority="152" stopIfTrue="1">
      <formula>CelHeeftFormule</formula>
    </cfRule>
  </conditionalFormatting>
  <conditionalFormatting sqref="F41:F43">
    <cfRule type="expression" dxfId="267" priority="146" stopIfTrue="1">
      <formula>CelHeeftFormule</formula>
    </cfRule>
  </conditionalFormatting>
  <conditionalFormatting sqref="H41:H43">
    <cfRule type="expression" dxfId="266" priority="143" stopIfTrue="1">
      <formula>CelHeeftFormule</formula>
    </cfRule>
  </conditionalFormatting>
  <conditionalFormatting sqref="C45">
    <cfRule type="expression" dxfId="265" priority="141" stopIfTrue="1">
      <formula>CelHeeftFormule</formula>
    </cfRule>
  </conditionalFormatting>
  <conditionalFormatting sqref="E41:E43">
    <cfRule type="expression" dxfId="264" priority="144" stopIfTrue="1">
      <formula>CelHeeftFormule</formula>
    </cfRule>
  </conditionalFormatting>
  <conditionalFormatting sqref="C54">
    <cfRule type="expression" dxfId="263" priority="266" stopIfTrue="1">
      <formula>CelHeeftFormule</formula>
    </cfRule>
  </conditionalFormatting>
  <conditionalFormatting sqref="D27">
    <cfRule type="expression" dxfId="262" priority="85" stopIfTrue="1">
      <formula>CelHeeftFormule</formula>
    </cfRule>
  </conditionalFormatting>
  <conditionalFormatting sqref="D40">
    <cfRule type="expression" dxfId="261" priority="90" stopIfTrue="1">
      <formula>CelHeeftFormule</formula>
    </cfRule>
  </conditionalFormatting>
  <conditionalFormatting sqref="D36 D38">
    <cfRule type="expression" dxfId="260" priority="97" stopIfTrue="1">
      <formula>CelHeeftFormule</formula>
    </cfRule>
  </conditionalFormatting>
  <conditionalFormatting sqref="D34">
    <cfRule type="expression" dxfId="259" priority="95" stopIfTrue="1">
      <formula>CelHeeftFormule</formula>
    </cfRule>
  </conditionalFormatting>
  <conditionalFormatting sqref="D37">
    <cfRule type="expression" dxfId="258" priority="92" stopIfTrue="1">
      <formula>CelHeeftFormule</formula>
    </cfRule>
  </conditionalFormatting>
  <conditionalFormatting sqref="D39">
    <cfRule type="expression" dxfId="257" priority="91" stopIfTrue="1">
      <formula>CelHeeftFormule</formula>
    </cfRule>
  </conditionalFormatting>
  <conditionalFormatting sqref="D41:D43">
    <cfRule type="expression" dxfId="256" priority="89" stopIfTrue="1">
      <formula>CelHeeftFormule</formula>
    </cfRule>
  </conditionalFormatting>
  <conditionalFormatting sqref="D45">
    <cfRule type="expression" dxfId="255" priority="88" stopIfTrue="1">
      <formula>CelHeeftFormule</formula>
    </cfRule>
  </conditionalFormatting>
  <conditionalFormatting sqref="D46 D48">
    <cfRule type="expression" dxfId="254" priority="87" stopIfTrue="1">
      <formula>CelHeeftFormule</formula>
    </cfRule>
  </conditionalFormatting>
  <conditionalFormatting sqref="D44">
    <cfRule type="expression" dxfId="253" priority="86" stopIfTrue="1">
      <formula>CelHeeftFormule</formula>
    </cfRule>
  </conditionalFormatting>
  <conditionalFormatting sqref="F61:F62">
    <cfRule type="expression" dxfId="252" priority="83" stopIfTrue="1">
      <formula>CelHeeftFormule</formula>
    </cfRule>
  </conditionalFormatting>
  <conditionalFormatting sqref="C61">
    <cfRule type="expression" dxfId="251" priority="80" stopIfTrue="1">
      <formula>CelHeeftFormule</formula>
    </cfRule>
  </conditionalFormatting>
  <conditionalFormatting sqref="C57:C60">
    <cfRule type="expression" dxfId="250" priority="79" stopIfTrue="1">
      <formula>CelHeeftFormule</formula>
    </cfRule>
  </conditionalFormatting>
  <conditionalFormatting sqref="E61:E62">
    <cfRule type="expression" dxfId="249" priority="78" stopIfTrue="1">
      <formula>CelHeeftFormule</formula>
    </cfRule>
  </conditionalFormatting>
  <conditionalFormatting sqref="E57:E60">
    <cfRule type="expression" dxfId="248" priority="77" stopIfTrue="1">
      <formula>CelHeeftFormule</formula>
    </cfRule>
  </conditionalFormatting>
  <conditionalFormatting sqref="D61:D62">
    <cfRule type="expression" dxfId="247" priority="76" stopIfTrue="1">
      <formula>CelHeeftFormule</formula>
    </cfRule>
  </conditionalFormatting>
  <conditionalFormatting sqref="D57:D60">
    <cfRule type="expression" dxfId="246" priority="75" stopIfTrue="1">
      <formula>CelHeeftFormule</formula>
    </cfRule>
  </conditionalFormatting>
  <conditionalFormatting sqref="C25">
    <cfRule type="expression" dxfId="245" priority="199" stopIfTrue="1">
      <formula>CelHeeftFormule</formula>
    </cfRule>
  </conditionalFormatting>
  <conditionalFormatting sqref="E40">
    <cfRule type="expression" dxfId="244" priority="150" stopIfTrue="1">
      <formula>CelHeeftFormule</formula>
    </cfRule>
  </conditionalFormatting>
  <conditionalFormatting sqref="H40">
    <cfRule type="expression" dxfId="243" priority="149" stopIfTrue="1">
      <formula>CelHeeftFormule</formula>
    </cfRule>
  </conditionalFormatting>
  <conditionalFormatting sqref="C41:C43">
    <cfRule type="expression" dxfId="242" priority="147" stopIfTrue="1">
      <formula>CelHeeftFormule</formula>
    </cfRule>
  </conditionalFormatting>
  <conditionalFormatting sqref="F45">
    <cfRule type="expression" dxfId="241" priority="140" stopIfTrue="1">
      <formula>CelHeeftFormule</formula>
    </cfRule>
  </conditionalFormatting>
  <conditionalFormatting sqref="E45">
    <cfRule type="expression" dxfId="240" priority="138" stopIfTrue="1">
      <formula>CelHeeftFormule</formula>
    </cfRule>
  </conditionalFormatting>
  <conditionalFormatting sqref="H45">
    <cfRule type="expression" dxfId="239" priority="137" stopIfTrue="1">
      <formula>CelHeeftFormule</formula>
    </cfRule>
  </conditionalFormatting>
  <conditionalFormatting sqref="C46 C48">
    <cfRule type="expression" dxfId="238" priority="135" stopIfTrue="1">
      <formula>CelHeeftFormule</formula>
    </cfRule>
  </conditionalFormatting>
  <conditionalFormatting sqref="F46 F48">
    <cfRule type="expression" dxfId="237" priority="134" stopIfTrue="1">
      <formula>CelHeeftFormule</formula>
    </cfRule>
  </conditionalFormatting>
  <conditionalFormatting sqref="E46 E48">
    <cfRule type="expression" dxfId="236" priority="132" stopIfTrue="1">
      <formula>CelHeeftFormule</formula>
    </cfRule>
  </conditionalFormatting>
  <conditionalFormatting sqref="H48:K51">
    <cfRule type="expression" dxfId="235" priority="131" stopIfTrue="1">
      <formula>CelHeeftFormule</formula>
    </cfRule>
  </conditionalFormatting>
  <conditionalFormatting sqref="H46">
    <cfRule type="expression" dxfId="234" priority="130" stopIfTrue="1">
      <formula>CelHeeftFormule</formula>
    </cfRule>
  </conditionalFormatting>
  <conditionalFormatting sqref="C44">
    <cfRule type="expression" dxfId="233" priority="128" stopIfTrue="1">
      <formula>CelHeeftFormule</formula>
    </cfRule>
  </conditionalFormatting>
  <conditionalFormatting sqref="F44">
    <cfRule type="expression" dxfId="232" priority="127" stopIfTrue="1">
      <formula>CelHeeftFormule</formula>
    </cfRule>
  </conditionalFormatting>
  <conditionalFormatting sqref="E44">
    <cfRule type="expression" dxfId="231" priority="125" stopIfTrue="1">
      <formula>CelHeeftFormule</formula>
    </cfRule>
  </conditionalFormatting>
  <conditionalFormatting sqref="H44">
    <cfRule type="expression" dxfId="230" priority="124" stopIfTrue="1">
      <formula>CelHeeftFormule</formula>
    </cfRule>
  </conditionalFormatting>
  <conditionalFormatting sqref="C27">
    <cfRule type="expression" dxfId="229" priority="122" stopIfTrue="1">
      <formula>CelHeeftFormule</formula>
    </cfRule>
  </conditionalFormatting>
  <conditionalFormatting sqref="F27">
    <cfRule type="expression" dxfId="228" priority="121" stopIfTrue="1">
      <formula>CelHeeftFormule</formula>
    </cfRule>
  </conditionalFormatting>
  <conditionalFormatting sqref="E27">
    <cfRule type="expression" dxfId="227" priority="119" stopIfTrue="1">
      <formula>CelHeeftFormule</formula>
    </cfRule>
  </conditionalFormatting>
  <conditionalFormatting sqref="H27">
    <cfRule type="expression" dxfId="226" priority="117" stopIfTrue="1">
      <formula>CelHeeftFormule</formula>
    </cfRule>
  </conditionalFormatting>
  <conditionalFormatting sqref="H47">
    <cfRule type="expression" dxfId="225" priority="112" stopIfTrue="1">
      <formula>CelHeeftFormule</formula>
    </cfRule>
  </conditionalFormatting>
  <conditionalFormatting sqref="F57:F60">
    <cfRule type="expression" dxfId="224" priority="82" stopIfTrue="1">
      <formula>CelHeeftFormule</formula>
    </cfRule>
  </conditionalFormatting>
  <conditionalFormatting sqref="C62">
    <cfRule type="expression" dxfId="223" priority="81" stopIfTrue="1">
      <formula>CelHeeftFormule</formula>
    </cfRule>
  </conditionalFormatting>
  <conditionalFormatting sqref="F25">
    <cfRule type="expression" dxfId="222" priority="52" stopIfTrue="1">
      <formula>CelHeeftFormule</formula>
    </cfRule>
  </conditionalFormatting>
  <conditionalFormatting sqref="F25">
    <cfRule type="expression" dxfId="221" priority="53" stopIfTrue="1">
      <formula>CelHeeftFormule</formula>
    </cfRule>
  </conditionalFormatting>
  <conditionalFormatting sqref="B45">
    <cfRule type="expression" dxfId="220" priority="33" stopIfTrue="1">
      <formula>CelHeeftFormule</formula>
    </cfRule>
  </conditionalFormatting>
  <conditionalFormatting sqref="B5">
    <cfRule type="expression" dxfId="219" priority="50" stopIfTrue="1">
      <formula>CelHeeftFormule</formula>
    </cfRule>
  </conditionalFormatting>
  <conditionalFormatting sqref="B4">
    <cfRule type="expression" dxfId="218" priority="49" stopIfTrue="1">
      <formula>CelHeeftFormule</formula>
    </cfRule>
  </conditionalFormatting>
  <conditionalFormatting sqref="B8">
    <cfRule type="expression" dxfId="217" priority="48" stopIfTrue="1">
      <formula>CelHeeftFormule</formula>
    </cfRule>
  </conditionalFormatting>
  <conditionalFormatting sqref="B22">
    <cfRule type="expression" dxfId="216" priority="47" stopIfTrue="1">
      <formula>CelHeeftFormule</formula>
    </cfRule>
  </conditionalFormatting>
  <conditionalFormatting sqref="B25">
    <cfRule type="expression" dxfId="215" priority="46" stopIfTrue="1">
      <formula>CelHeeftFormule</formula>
    </cfRule>
  </conditionalFormatting>
  <conditionalFormatting sqref="B73">
    <cfRule type="expression" dxfId="214" priority="22" stopIfTrue="1">
      <formula>CelHeeftFormule</formula>
    </cfRule>
  </conditionalFormatting>
  <conditionalFormatting sqref="B40">
    <cfRule type="expression" dxfId="213" priority="37" stopIfTrue="1">
      <formula>CelHeeftFormule</formula>
    </cfRule>
  </conditionalFormatting>
  <conditionalFormatting sqref="B29">
    <cfRule type="expression" dxfId="212" priority="44" stopIfTrue="1">
      <formula>CelHeeftFormule</formula>
    </cfRule>
  </conditionalFormatting>
  <conditionalFormatting sqref="B28">
    <cfRule type="expression" dxfId="211" priority="43" stopIfTrue="1">
      <formula>CelHeeftFormule</formula>
    </cfRule>
  </conditionalFormatting>
  <conditionalFormatting sqref="B27">
    <cfRule type="expression" dxfId="210" priority="42" stopIfTrue="1">
      <formula>CelHeeftFormule</formula>
    </cfRule>
  </conditionalFormatting>
  <conditionalFormatting sqref="B30:B33">
    <cfRule type="expression" dxfId="209" priority="41" stopIfTrue="1">
      <formula>CelHeeftFormule</formula>
    </cfRule>
  </conditionalFormatting>
  <conditionalFormatting sqref="B34">
    <cfRule type="expression" dxfId="208" priority="40" stopIfTrue="1">
      <formula>CelHeeftFormule</formula>
    </cfRule>
  </conditionalFormatting>
  <conditionalFormatting sqref="B35">
    <cfRule type="expression" dxfId="207" priority="39" stopIfTrue="1">
      <formula>CelHeeftFormule</formula>
    </cfRule>
  </conditionalFormatting>
  <conditionalFormatting sqref="B36:B39">
    <cfRule type="expression" dxfId="206" priority="38" stopIfTrue="1">
      <formula>CelHeeftFormule</formula>
    </cfRule>
  </conditionalFormatting>
  <conditionalFormatting sqref="B41:B42">
    <cfRule type="expression" dxfId="205" priority="36" stopIfTrue="1">
      <formula>CelHeeftFormule</formula>
    </cfRule>
  </conditionalFormatting>
  <conditionalFormatting sqref="B49:B50">
    <cfRule type="expression" dxfId="204" priority="35" stopIfTrue="1">
      <formula>CelHeeftFormule</formula>
    </cfRule>
  </conditionalFormatting>
  <conditionalFormatting sqref="B51">
    <cfRule type="expression" dxfId="203" priority="34" stopIfTrue="1">
      <formula>CelHeeftFormule</formula>
    </cfRule>
  </conditionalFormatting>
  <conditionalFormatting sqref="B48 B46">
    <cfRule type="expression" dxfId="202" priority="32" stopIfTrue="1">
      <formula>CelHeeftFormule</formula>
    </cfRule>
  </conditionalFormatting>
  <conditionalFormatting sqref="B44">
    <cfRule type="expression" dxfId="201" priority="31" stopIfTrue="1">
      <formula>CelHeeftFormule</formula>
    </cfRule>
  </conditionalFormatting>
  <conditionalFormatting sqref="B54">
    <cfRule type="expression" dxfId="200" priority="29" stopIfTrue="1">
      <formula>CelHeeftFormule</formula>
    </cfRule>
  </conditionalFormatting>
  <conditionalFormatting sqref="B56 B59:B62">
    <cfRule type="expression" dxfId="199" priority="28" stopIfTrue="1">
      <formula>CelHeeftFormule</formula>
    </cfRule>
  </conditionalFormatting>
  <conditionalFormatting sqref="B55">
    <cfRule type="expression" dxfId="198" priority="27" stopIfTrue="1">
      <formula>CelHeeftFormule</formula>
    </cfRule>
  </conditionalFormatting>
  <conditionalFormatting sqref="B57">
    <cfRule type="expression" dxfId="197" priority="26" stopIfTrue="1">
      <formula>CelHeeftFormule</formula>
    </cfRule>
  </conditionalFormatting>
  <conditionalFormatting sqref="B58">
    <cfRule type="expression" dxfId="196" priority="25" stopIfTrue="1">
      <formula>CelHeeftFormule</formula>
    </cfRule>
  </conditionalFormatting>
  <conditionalFormatting sqref="B65">
    <cfRule type="expression" dxfId="195" priority="24" stopIfTrue="1">
      <formula>CelHeeftFormule</formula>
    </cfRule>
  </conditionalFormatting>
  <conditionalFormatting sqref="B68">
    <cfRule type="expression" dxfId="194" priority="23" stopIfTrue="1">
      <formula>CelHeeftFormule</formula>
    </cfRule>
  </conditionalFormatting>
  <conditionalFormatting sqref="D26">
    <cfRule type="expression" dxfId="193" priority="16" stopIfTrue="1">
      <formula>CelHeeftFormule</formula>
    </cfRule>
  </conditionalFormatting>
  <conditionalFormatting sqref="C26">
    <cfRule type="expression" dxfId="192" priority="21" stopIfTrue="1">
      <formula>CelHeeftFormule</formula>
    </cfRule>
  </conditionalFormatting>
  <conditionalFormatting sqref="F26">
    <cfRule type="expression" dxfId="191" priority="20" stopIfTrue="1">
      <formula>CelHeeftFormule</formula>
    </cfRule>
  </conditionalFormatting>
  <conditionalFormatting sqref="E26">
    <cfRule type="expression" dxfId="190" priority="19" stopIfTrue="1">
      <formula>CelHeeftFormule</formula>
    </cfRule>
  </conditionalFormatting>
  <conditionalFormatting sqref="B26">
    <cfRule type="expression" dxfId="189" priority="15" stopIfTrue="1">
      <formula>CelHeeftFormule</formula>
    </cfRule>
  </conditionalFormatting>
  <conditionalFormatting sqref="B47">
    <cfRule type="expression" dxfId="188" priority="14" stopIfTrue="1">
      <formula>CelHeeftFormule</formula>
    </cfRule>
  </conditionalFormatting>
  <conditionalFormatting sqref="F67:F69">
    <cfRule type="expression" dxfId="187" priority="2" stopIfTrue="1">
      <formula>CelHeeftFormule</formula>
    </cfRule>
  </conditionalFormatting>
  <conditionalFormatting sqref="C70:E73 C75:C77">
    <cfRule type="expression" dxfId="186" priority="13" stopIfTrue="1">
      <formula>CelHeeftFormule</formula>
    </cfRule>
  </conditionalFormatting>
  <conditionalFormatting sqref="C68:C69">
    <cfRule type="expression" dxfId="185" priority="7" stopIfTrue="1">
      <formula>CelHeeftFormule</formula>
    </cfRule>
  </conditionalFormatting>
  <conditionalFormatting sqref="C67">
    <cfRule type="expression" dxfId="184" priority="8" stopIfTrue="1">
      <formula>CelHeeftFormule</formula>
    </cfRule>
  </conditionalFormatting>
  <conditionalFormatting sqref="C78">
    <cfRule type="expression" dxfId="183" priority="9" stopIfTrue="1">
      <formula>CelHeeftFormule</formula>
    </cfRule>
  </conditionalFormatting>
  <conditionalFormatting sqref="C70">
    <cfRule type="expression" dxfId="182" priority="12" stopIfTrue="1">
      <formula>CelHeeftFormule</formula>
    </cfRule>
  </conditionalFormatting>
  <conditionalFormatting sqref="C79:C80">
    <cfRule type="expression" dxfId="181" priority="11" stopIfTrue="1">
      <formula>CelHeeftFormule</formula>
    </cfRule>
  </conditionalFormatting>
  <conditionalFormatting sqref="C74">
    <cfRule type="expression" dxfId="180" priority="10" stopIfTrue="1">
      <formula>CelHeeftFormule</formula>
    </cfRule>
  </conditionalFormatting>
  <conditionalFormatting sqref="C68">
    <cfRule type="expression" dxfId="179" priority="6" stopIfTrue="1">
      <formula>CelHeeftFormule</formula>
    </cfRule>
  </conditionalFormatting>
  <conditionalFormatting sqref="E67:E69">
    <cfRule type="expression" dxfId="178" priority="5" stopIfTrue="1">
      <formula>CelHeeftFormule</formula>
    </cfRule>
  </conditionalFormatting>
  <conditionalFormatting sqref="D67:D69">
    <cfRule type="expression" dxfId="177" priority="4" stopIfTrue="1">
      <formula>CelHeeftFormule</formula>
    </cfRule>
  </conditionalFormatting>
  <conditionalFormatting sqref="F70:F73">
    <cfRule type="expression" dxfId="176" priority="3" stopIfTrue="1">
      <formula>CelHeeftFormule</formula>
    </cfRule>
  </conditionalFormatting>
  <conditionalFormatting sqref="C81">
    <cfRule type="expression" dxfId="175" priority="1" stopIfTrue="1">
      <formula>CelHeeftFormule</formula>
    </cfRule>
  </conditionalFormatting>
  <hyperlinks>
    <hyperlink ref="B2" location="'Table of content'!A1" display="Back to table of content" xr:uid="{00000000-0004-0000-0600-000000000000}"/>
  </hyperlinks>
  <pageMargins left="0.7" right="0.7" top="0.75" bottom="0.75" header="0.3" footer="0.3"/>
  <pageSetup paperSize="9" scale="70" orientation="landscape" r:id="rId1"/>
  <rowBreaks count="2" manualBreakCount="2">
    <brk id="21" max="9" man="1"/>
    <brk id="53" max="9"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21"/>
  <sheetViews>
    <sheetView workbookViewId="0">
      <selection activeCell="C22" sqref="C22"/>
    </sheetView>
  </sheetViews>
  <sheetFormatPr defaultColWidth="9.140625" defaultRowHeight="12.75"/>
  <cols>
    <col min="1" max="1" width="2.85546875" style="1" customWidth="1"/>
    <col min="2" max="2" width="39.85546875" style="1" bestFit="1" customWidth="1"/>
    <col min="3" max="7" width="14.28515625" style="1" customWidth="1"/>
    <col min="8" max="8" width="14" style="1" bestFit="1" customWidth="1"/>
    <col min="9" max="16384" width="9.140625" style="1"/>
  </cols>
  <sheetData>
    <row r="2" spans="2:5" ht="21" customHeight="1">
      <c r="B2" s="232" t="s">
        <v>43</v>
      </c>
    </row>
    <row r="4" spans="2:5">
      <c r="B4" s="14" t="s">
        <v>144</v>
      </c>
    </row>
    <row r="5" spans="2:5" ht="15.75">
      <c r="B5" s="14" t="s">
        <v>145</v>
      </c>
      <c r="C5" s="4"/>
      <c r="D5" s="4"/>
      <c r="E5" s="4"/>
    </row>
    <row r="6" spans="2:5" ht="12.75" customHeight="1">
      <c r="B6" s="4"/>
      <c r="C6" s="4"/>
      <c r="D6" s="4"/>
      <c r="E6" s="4"/>
    </row>
    <row r="7" spans="2:5" ht="12.75" customHeight="1">
      <c r="B7" s="27"/>
      <c r="C7" s="156" t="s">
        <v>275</v>
      </c>
      <c r="D7" s="157" t="s">
        <v>187</v>
      </c>
      <c r="E7" s="157" t="s">
        <v>18</v>
      </c>
    </row>
    <row r="8" spans="2:5">
      <c r="B8" s="98" t="s">
        <v>5</v>
      </c>
      <c r="C8" s="158">
        <v>1.77</v>
      </c>
      <c r="D8" s="159">
        <v>1.56</v>
      </c>
      <c r="E8" s="159">
        <v>1.77</v>
      </c>
    </row>
    <row r="9" spans="2:5">
      <c r="B9" s="98" t="s">
        <v>7</v>
      </c>
      <c r="C9" s="158" t="s">
        <v>6</v>
      </c>
      <c r="D9" s="159" t="s">
        <v>6</v>
      </c>
      <c r="E9" s="159" t="s">
        <v>6</v>
      </c>
    </row>
    <row r="10" spans="2:5">
      <c r="B10" s="98" t="s">
        <v>8</v>
      </c>
      <c r="C10" s="158">
        <v>1.06</v>
      </c>
      <c r="D10" s="159">
        <v>1.05</v>
      </c>
      <c r="E10" s="159">
        <v>1.07</v>
      </c>
    </row>
    <row r="11" spans="2:5">
      <c r="B11" s="17" t="s">
        <v>146</v>
      </c>
      <c r="C11" s="19">
        <v>15152</v>
      </c>
      <c r="D11" s="20">
        <v>15343</v>
      </c>
      <c r="E11" s="20">
        <v>10751</v>
      </c>
    </row>
    <row r="12" spans="2:5">
      <c r="C12" s="3"/>
      <c r="D12" s="3"/>
      <c r="E12" s="3"/>
    </row>
    <row r="14" spans="2:5">
      <c r="B14" s="14" t="s">
        <v>147</v>
      </c>
    </row>
    <row r="15" spans="2:5">
      <c r="B15" s="106" t="s">
        <v>9</v>
      </c>
      <c r="C15" s="156" t="s">
        <v>275</v>
      </c>
      <c r="D15" s="157" t="s">
        <v>187</v>
      </c>
      <c r="E15" s="157" t="s">
        <v>18</v>
      </c>
    </row>
    <row r="16" spans="2:5">
      <c r="B16" s="160" t="s">
        <v>148</v>
      </c>
      <c r="C16" s="19">
        <v>2447</v>
      </c>
      <c r="D16" s="173">
        <v>4240</v>
      </c>
      <c r="E16" s="173">
        <v>3753</v>
      </c>
    </row>
    <row r="17" spans="2:5">
      <c r="B17" s="98" t="s">
        <v>149</v>
      </c>
      <c r="C17" s="19">
        <v>2393</v>
      </c>
      <c r="D17" s="173">
        <v>1046</v>
      </c>
      <c r="E17" s="173">
        <v>1759</v>
      </c>
    </row>
    <row r="18" spans="2:5">
      <c r="B18" s="98" t="s">
        <v>150</v>
      </c>
      <c r="C18" s="19">
        <v>975</v>
      </c>
      <c r="D18" s="173">
        <v>819</v>
      </c>
      <c r="E18" s="173">
        <v>850</v>
      </c>
    </row>
    <row r="19" spans="2:5">
      <c r="B19" s="98" t="s">
        <v>151</v>
      </c>
      <c r="C19" s="19">
        <v>437</v>
      </c>
      <c r="D19" s="173">
        <v>426</v>
      </c>
      <c r="E19" s="173">
        <v>421</v>
      </c>
    </row>
    <row r="20" spans="2:5" ht="13.5" thickBot="1">
      <c r="B20" s="111" t="s">
        <v>152</v>
      </c>
      <c r="C20" s="112">
        <v>8900</v>
      </c>
      <c r="D20" s="161">
        <v>8812</v>
      </c>
      <c r="E20" s="161">
        <v>3968</v>
      </c>
    </row>
    <row r="21" spans="2:5">
      <c r="B21" s="121" t="s">
        <v>153</v>
      </c>
      <c r="C21" s="89">
        <v>15152</v>
      </c>
      <c r="D21" s="162">
        <v>15343</v>
      </c>
      <c r="E21" s="162">
        <v>10751</v>
      </c>
    </row>
  </sheetData>
  <conditionalFormatting sqref="E5:E6 B6:C6 C5">
    <cfRule type="expression" dxfId="174" priority="146" stopIfTrue="1">
      <formula>CelHeeftFormule</formula>
    </cfRule>
  </conditionalFormatting>
  <conditionalFormatting sqref="D5:D6">
    <cfRule type="expression" dxfId="173" priority="145" stopIfTrue="1">
      <formula>CelHeeftFormule</formula>
    </cfRule>
  </conditionalFormatting>
  <conditionalFormatting sqref="B5">
    <cfRule type="expression" dxfId="172" priority="9" stopIfTrue="1">
      <formula>CelHeeftFormule</formula>
    </cfRule>
  </conditionalFormatting>
  <conditionalFormatting sqref="B4">
    <cfRule type="expression" dxfId="171" priority="8" stopIfTrue="1">
      <formula>CelHeeftFormule</formula>
    </cfRule>
  </conditionalFormatting>
  <conditionalFormatting sqref="B7">
    <cfRule type="expression" dxfId="170" priority="19" stopIfTrue="1">
      <formula>CelHeeftFormule</formula>
    </cfRule>
  </conditionalFormatting>
  <conditionalFormatting sqref="B11">
    <cfRule type="expression" dxfId="169" priority="7" stopIfTrue="1">
      <formula>CelHeeftFormule</formula>
    </cfRule>
  </conditionalFormatting>
  <conditionalFormatting sqref="B14">
    <cfRule type="expression" dxfId="168" priority="6" stopIfTrue="1">
      <formula>CelHeeftFormule</formula>
    </cfRule>
  </conditionalFormatting>
  <conditionalFormatting sqref="C11">
    <cfRule type="expression" dxfId="167" priority="5" stopIfTrue="1">
      <formula>CelHeeftFormule</formula>
    </cfRule>
  </conditionalFormatting>
  <conditionalFormatting sqref="E11">
    <cfRule type="expression" dxfId="166" priority="4" stopIfTrue="1">
      <formula>CelHeeftFormule</formula>
    </cfRule>
  </conditionalFormatting>
  <conditionalFormatting sqref="D11">
    <cfRule type="expression" dxfId="165" priority="3" stopIfTrue="1">
      <formula>CelHeeftFormule</formula>
    </cfRule>
  </conditionalFormatting>
  <conditionalFormatting sqref="C16:C21">
    <cfRule type="expression" dxfId="164" priority="2" stopIfTrue="1">
      <formula>CelHeeftFormule</formula>
    </cfRule>
  </conditionalFormatting>
  <hyperlinks>
    <hyperlink ref="B2" location="'Table of content'!A1" display="Back to table of content" xr:uid="{00000000-0004-0000-0700-000000000000}"/>
  </hyperlinks>
  <pageMargins left="0.7" right="0.7" top="0.75" bottom="0.75" header="0.3" footer="0.3"/>
  <pageSetup paperSize="9" scale="85"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36"/>
  <sheetViews>
    <sheetView zoomScaleNormal="100" workbookViewId="0">
      <selection activeCell="D36" sqref="D36"/>
    </sheetView>
  </sheetViews>
  <sheetFormatPr defaultColWidth="9.140625" defaultRowHeight="12.75"/>
  <cols>
    <col min="1" max="1" width="2.85546875" style="1" customWidth="1"/>
    <col min="2" max="2" width="39.85546875" style="1" bestFit="1" customWidth="1"/>
    <col min="3" max="6" width="14.28515625" style="1" customWidth="1"/>
    <col min="7" max="7" width="14" style="1" bestFit="1" customWidth="1"/>
    <col min="8" max="16384" width="9.140625" style="1"/>
  </cols>
  <sheetData>
    <row r="2" spans="2:4" ht="21" customHeight="1">
      <c r="B2" s="232" t="s">
        <v>43</v>
      </c>
    </row>
    <row r="4" spans="2:4">
      <c r="B4" s="14" t="s">
        <v>260</v>
      </c>
    </row>
    <row r="5" spans="2:4" ht="15.75">
      <c r="B5" s="14" t="s">
        <v>154</v>
      </c>
      <c r="C5" s="4"/>
      <c r="D5" s="4"/>
    </row>
    <row r="6" spans="2:4" ht="12.75" customHeight="1">
      <c r="B6" s="4"/>
      <c r="C6" s="4"/>
      <c r="D6" s="4"/>
    </row>
    <row r="7" spans="2:4">
      <c r="B7" s="106" t="s">
        <v>155</v>
      </c>
      <c r="C7" s="163">
        <v>43465</v>
      </c>
      <c r="D7" s="164">
        <v>43100</v>
      </c>
    </row>
    <row r="8" spans="2:4">
      <c r="B8" s="53" t="s">
        <v>156</v>
      </c>
      <c r="C8" s="165"/>
      <c r="D8" s="81"/>
    </row>
    <row r="9" spans="2:4">
      <c r="B9" s="98" t="s">
        <v>157</v>
      </c>
      <c r="C9" s="166">
        <v>815</v>
      </c>
      <c r="D9" s="167">
        <v>2180</v>
      </c>
    </row>
    <row r="10" spans="2:4">
      <c r="B10" s="98" t="s">
        <v>158</v>
      </c>
      <c r="C10" s="166">
        <v>732</v>
      </c>
      <c r="D10" s="167">
        <v>1075</v>
      </c>
    </row>
    <row r="11" spans="2:4">
      <c r="B11" s="98" t="s">
        <v>159</v>
      </c>
      <c r="C11" s="166">
        <v>4782</v>
      </c>
      <c r="D11" s="167">
        <v>5094</v>
      </c>
    </row>
    <row r="12" spans="2:4">
      <c r="B12" s="98" t="s">
        <v>160</v>
      </c>
      <c r="C12" s="166">
        <v>3589</v>
      </c>
      <c r="D12" s="167">
        <v>2643</v>
      </c>
    </row>
    <row r="13" spans="2:4">
      <c r="B13" s="98" t="s">
        <v>81</v>
      </c>
      <c r="C13" s="166">
        <v>50536</v>
      </c>
      <c r="D13" s="167">
        <v>49459</v>
      </c>
    </row>
    <row r="14" spans="2:4">
      <c r="B14" s="98" t="s">
        <v>255</v>
      </c>
      <c r="C14" s="166">
        <v>69</v>
      </c>
      <c r="D14" s="167">
        <v>81</v>
      </c>
    </row>
    <row r="15" spans="2:4">
      <c r="B15" s="98" t="s">
        <v>256</v>
      </c>
      <c r="C15" s="166">
        <v>133</v>
      </c>
      <c r="D15" s="167">
        <v>132</v>
      </c>
    </row>
    <row r="16" spans="2:4" ht="13.5" thickBot="1">
      <c r="B16" s="111" t="s">
        <v>161</v>
      </c>
      <c r="C16" s="168">
        <v>292</v>
      </c>
      <c r="D16" s="169">
        <v>228</v>
      </c>
    </row>
    <row r="17" spans="2:4">
      <c r="B17" s="121" t="s">
        <v>162</v>
      </c>
      <c r="C17" s="170">
        <v>60948</v>
      </c>
      <c r="D17" s="171">
        <v>60892</v>
      </c>
    </row>
    <row r="18" spans="2:4">
      <c r="B18" s="53" t="s">
        <v>163</v>
      </c>
      <c r="C18" s="88"/>
      <c r="D18" s="172"/>
    </row>
    <row r="19" spans="2:4">
      <c r="B19" s="98" t="s">
        <v>164</v>
      </c>
      <c r="C19" s="166">
        <v>37376</v>
      </c>
      <c r="D19" s="173">
        <v>36756</v>
      </c>
    </row>
    <row r="20" spans="2:4">
      <c r="B20" s="106" t="s">
        <v>165</v>
      </c>
      <c r="C20" s="174">
        <v>10841</v>
      </c>
      <c r="D20" s="175">
        <v>10306</v>
      </c>
    </row>
    <row r="21" spans="2:4">
      <c r="B21" s="53" t="s">
        <v>166</v>
      </c>
      <c r="C21" s="170">
        <v>48217</v>
      </c>
      <c r="D21" s="176">
        <v>47062</v>
      </c>
    </row>
    <row r="22" spans="2:4">
      <c r="B22" s="81"/>
      <c r="C22" s="177"/>
      <c r="D22" s="178"/>
    </row>
    <row r="23" spans="2:4">
      <c r="B23" s="98" t="s">
        <v>167</v>
      </c>
      <c r="C23" s="166">
        <v>1116</v>
      </c>
      <c r="D23" s="173">
        <v>2683</v>
      </c>
    </row>
    <row r="24" spans="2:4">
      <c r="B24" s="98" t="s">
        <v>168</v>
      </c>
      <c r="C24" s="166">
        <v>5822</v>
      </c>
      <c r="D24" s="173">
        <v>4920</v>
      </c>
    </row>
    <row r="25" spans="2:4">
      <c r="B25" s="98" t="s">
        <v>158</v>
      </c>
      <c r="C25" s="166">
        <v>1120</v>
      </c>
      <c r="D25" s="173">
        <v>1252</v>
      </c>
    </row>
    <row r="26" spans="2:4">
      <c r="B26" s="98" t="s">
        <v>257</v>
      </c>
      <c r="C26" s="166">
        <v>15</v>
      </c>
      <c r="D26" s="173">
        <v>45</v>
      </c>
    </row>
    <row r="27" spans="2:4">
      <c r="B27" s="98" t="s">
        <v>169</v>
      </c>
      <c r="C27" s="166">
        <v>487</v>
      </c>
      <c r="D27" s="173">
        <v>590</v>
      </c>
    </row>
    <row r="28" spans="2:4">
      <c r="B28" s="98" t="s">
        <v>258</v>
      </c>
      <c r="C28" s="166">
        <v>98</v>
      </c>
      <c r="D28" s="173">
        <v>125</v>
      </c>
    </row>
    <row r="29" spans="2:4">
      <c r="B29" s="106" t="s">
        <v>170</v>
      </c>
      <c r="C29" s="174">
        <v>502</v>
      </c>
      <c r="D29" s="175">
        <v>501</v>
      </c>
    </row>
    <row r="30" spans="2:4">
      <c r="B30" s="53" t="s">
        <v>259</v>
      </c>
      <c r="C30" s="170">
        <v>9160</v>
      </c>
      <c r="D30" s="176">
        <v>10116</v>
      </c>
    </row>
    <row r="31" spans="2:4">
      <c r="B31" s="81"/>
      <c r="C31" s="177"/>
      <c r="D31" s="178"/>
    </row>
    <row r="32" spans="2:4">
      <c r="B32" s="98" t="s">
        <v>171</v>
      </c>
      <c r="C32" s="166">
        <v>381</v>
      </c>
      <c r="D32" s="173">
        <v>381</v>
      </c>
    </row>
    <row r="33" spans="2:4">
      <c r="B33" s="98" t="s">
        <v>172</v>
      </c>
      <c r="C33" s="166">
        <v>2922</v>
      </c>
      <c r="D33" s="173">
        <v>3004</v>
      </c>
    </row>
    <row r="34" spans="2:4">
      <c r="B34" s="106" t="s">
        <v>173</v>
      </c>
      <c r="C34" s="174">
        <v>268</v>
      </c>
      <c r="D34" s="175">
        <v>329</v>
      </c>
    </row>
    <row r="35" spans="2:4" ht="13.5" thickBot="1">
      <c r="B35" s="179" t="s">
        <v>115</v>
      </c>
      <c r="C35" s="180">
        <v>3571</v>
      </c>
      <c r="D35" s="181">
        <v>3714</v>
      </c>
    </row>
    <row r="36" spans="2:4">
      <c r="B36" s="53" t="s">
        <v>175</v>
      </c>
      <c r="C36" s="170">
        <v>60948</v>
      </c>
      <c r="D36" s="176">
        <v>60892</v>
      </c>
    </row>
  </sheetData>
  <conditionalFormatting sqref="D5:D6 B6 C9:C15 D10:D15 C23:C28">
    <cfRule type="expression" dxfId="163" priority="43" stopIfTrue="1">
      <formula>CelHeeftFormule</formula>
    </cfRule>
  </conditionalFormatting>
  <conditionalFormatting sqref="C5:C6">
    <cfRule type="expression" dxfId="162" priority="42" stopIfTrue="1">
      <formula>CelHeeftFormule</formula>
    </cfRule>
  </conditionalFormatting>
  <conditionalFormatting sqref="D9">
    <cfRule type="expression" dxfId="161" priority="8" stopIfTrue="1">
      <formula>CelHeeftFormule</formula>
    </cfRule>
  </conditionalFormatting>
  <conditionalFormatting sqref="D16">
    <cfRule type="expression" dxfId="160" priority="6" stopIfTrue="1">
      <formula>CelHeeftFormule</formula>
    </cfRule>
  </conditionalFormatting>
  <conditionalFormatting sqref="C19:C20">
    <cfRule type="expression" dxfId="159" priority="19" stopIfTrue="1">
      <formula>CelHeeftFormule</formula>
    </cfRule>
  </conditionalFormatting>
  <conditionalFormatting sqref="C21">
    <cfRule type="expression" dxfId="158" priority="18" stopIfTrue="1">
      <formula>CelHeeftFormule</formula>
    </cfRule>
  </conditionalFormatting>
  <conditionalFormatting sqref="C30">
    <cfRule type="expression" dxfId="157" priority="17" stopIfTrue="1">
      <formula>CelHeeftFormule</formula>
    </cfRule>
  </conditionalFormatting>
  <conditionalFormatting sqref="C32:C35">
    <cfRule type="expression" dxfId="156" priority="16" stopIfTrue="1">
      <formula>CelHeeftFormule</formula>
    </cfRule>
  </conditionalFormatting>
  <conditionalFormatting sqref="C36">
    <cfRule type="expression" dxfId="155" priority="15" stopIfTrue="1">
      <formula>CelHeeftFormule</formula>
    </cfRule>
  </conditionalFormatting>
  <conditionalFormatting sqref="C17">
    <cfRule type="expression" dxfId="154" priority="20" stopIfTrue="1">
      <formula>CelHeeftFormule</formula>
    </cfRule>
  </conditionalFormatting>
  <conditionalFormatting sqref="D16">
    <cfRule type="expression" dxfId="153" priority="4" stopIfTrue="1">
      <formula>CelHeeftFormule</formula>
    </cfRule>
  </conditionalFormatting>
  <conditionalFormatting sqref="C16">
    <cfRule type="expression" dxfId="152" priority="5" stopIfTrue="1">
      <formula>CelHeeftFormule</formula>
    </cfRule>
  </conditionalFormatting>
  <conditionalFormatting sqref="C29">
    <cfRule type="expression" dxfId="151" priority="3" stopIfTrue="1">
      <formula>CelHeeftFormule</formula>
    </cfRule>
  </conditionalFormatting>
  <conditionalFormatting sqref="B5">
    <cfRule type="expression" dxfId="150" priority="2" stopIfTrue="1">
      <formula>CelHeeftFormule</formula>
    </cfRule>
  </conditionalFormatting>
  <conditionalFormatting sqref="B4">
    <cfRule type="expression" dxfId="149" priority="1" stopIfTrue="1">
      <formula>CelHeeftFormule</formula>
    </cfRule>
  </conditionalFormatting>
  <hyperlinks>
    <hyperlink ref="B2" location="'Table of content'!A1" display="Back to table of content" xr:uid="{00000000-0004-0000-08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12</vt:i4>
      </vt:variant>
      <vt:variant>
        <vt:lpstr>Benoemde bereiken</vt:lpstr>
      </vt:variant>
      <vt:variant>
        <vt:i4>11</vt:i4>
      </vt:variant>
    </vt:vector>
  </HeadingPairs>
  <TitlesOfParts>
    <vt:vector size="23" baseType="lpstr">
      <vt:lpstr>Table of content</vt:lpstr>
      <vt:lpstr>1.1 Commer. Develop.</vt:lpstr>
      <vt:lpstr>2.1 P&amp;L accounts</vt:lpstr>
      <vt:lpstr>2.2 Income</vt:lpstr>
      <vt:lpstr>2.3 Expenses</vt:lpstr>
      <vt:lpstr>3.1 Credit risk</vt:lpstr>
      <vt:lpstr>3.2 Capital management</vt:lpstr>
      <vt:lpstr>3.3 Liquidity and funding</vt:lpstr>
      <vt:lpstr>4.1 Consolidated balance sheet</vt:lpstr>
      <vt:lpstr>4.2 Consolidated income stateme</vt:lpstr>
      <vt:lpstr>4.3 Con. statement of changes i</vt:lpstr>
      <vt:lpstr>Blad1</vt:lpstr>
      <vt:lpstr>'1.1 Commer. Develop.'!Afdrukbereik</vt:lpstr>
      <vt:lpstr>'2.1 P&amp;L accounts'!Afdrukbereik</vt:lpstr>
      <vt:lpstr>'2.2 Income'!Afdrukbereik</vt:lpstr>
      <vt:lpstr>'2.3 Expenses'!Afdrukbereik</vt:lpstr>
      <vt:lpstr>'3.1 Credit risk'!Afdrukbereik</vt:lpstr>
      <vt:lpstr>'3.2 Capital management'!Afdrukbereik</vt:lpstr>
      <vt:lpstr>'3.3 Liquidity and funding'!Afdrukbereik</vt:lpstr>
      <vt:lpstr>'4.1 Consolidated balance sheet'!Afdrukbereik</vt:lpstr>
      <vt:lpstr>'4.2 Consolidated income stateme'!Afdrukbereik</vt:lpstr>
      <vt:lpstr>'4.3 Con. statement of changes i'!Afdrukbereik</vt:lpstr>
      <vt:lpstr>'Table of content'!Afdrukbereik</vt:lpstr>
    </vt:vector>
  </TitlesOfParts>
  <Company>SRG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Elsman, L.B. (Leon)</dc:creator>
  <cp:lastModifiedBy>Jansen, J.S. (Jeroen)</cp:lastModifiedBy>
  <cp:lastPrinted>2017-08-18T07:58:44Z</cp:lastPrinted>
  <dcterms:created xsi:type="dcterms:W3CDTF">2017-02-15T07:34:32Z</dcterms:created>
  <dcterms:modified xsi:type="dcterms:W3CDTF">2019-02-14T17:31:41Z</dcterms:modified>
</cp:coreProperties>
</file>