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roup Finance\Reporting\Verslaggeving\2019\Annual Report de Volksbank\Persbericht\Eindejaar persbericht 2019\Feitenoverzicht\"/>
    </mc:Choice>
  </mc:AlternateContent>
  <xr:revisionPtr revIDLastSave="0" documentId="13_ncr:1_{6669760E-A5EC-4A06-A87A-62EF6599278E}" xr6:coauthVersionLast="45" xr6:coauthVersionMax="45" xr10:uidLastSave="{00000000-0000-0000-0000-000000000000}"/>
  <bookViews>
    <workbookView xWindow="30705" yWindow="840" windowWidth="21600" windowHeight="11385" tabRatio="893" xr2:uid="{00000000-000D-0000-FFFF-FFFF00000000}"/>
  </bookViews>
  <sheets>
    <sheet name="Inhoudsopgave" sheetId="1" r:id="rId1"/>
    <sheet name="1.1 Doelstellingen" sheetId="36" r:id="rId2"/>
    <sheet name="1.2 Comer. Ontw." sheetId="23" r:id="rId3"/>
    <sheet name="2.1 W&amp;V" sheetId="24" r:id="rId4"/>
    <sheet name="2.2 Baten" sheetId="25" r:id="rId5"/>
    <sheet name="2.3 Lasten" sheetId="26" r:id="rId6"/>
    <sheet name="3.1 Kredietrisico" sheetId="28" r:id="rId7"/>
    <sheet name="3.2 Kapitaalmanagement" sheetId="29" r:id="rId8"/>
    <sheet name="3.3 Liquiditeit en financiering" sheetId="30" r:id="rId9"/>
    <sheet name="4.1 Gecon. balans" sheetId="31" r:id="rId10"/>
    <sheet name="4.2 Gecon. W&amp;V" sheetId="32" r:id="rId11"/>
    <sheet name="4.3 Gecon. over. mut. EV" sheetId="35" r:id="rId12"/>
  </sheets>
  <definedNames>
    <definedName name="_xlnm.Print_Area" localSheetId="1">'1.1 Doelstellingen'!$A$1:$E$18</definedName>
    <definedName name="_xlnm.Print_Area" localSheetId="2">'1.2 Comer. Ontw.'!$A$1:$E$17</definedName>
    <definedName name="_xlnm.Print_Area" localSheetId="3">'2.1 W&amp;V'!$A$1:$F$18</definedName>
    <definedName name="_xlnm.Print_Area" localSheetId="4">'2.2 Baten'!$A$1:$F$13</definedName>
    <definedName name="_xlnm.Print_Area" localSheetId="5">'2.3 Lasten'!$A$1:$F$33</definedName>
    <definedName name="_xlnm.Print_Area" localSheetId="6">'3.1 Kredietrisico'!$A$1:$M$196</definedName>
    <definedName name="_xlnm.Print_Area" localSheetId="7">'3.2 Kapitaalmanagement'!$A$1:$J$78</definedName>
    <definedName name="_xlnm.Print_Area" localSheetId="8">'3.3 Liquiditeit en financiering'!$A$1:$E$24</definedName>
    <definedName name="_xlnm.Print_Area" localSheetId="9">'4.1 Gecon. balans'!$A$1:$D$37</definedName>
    <definedName name="_xlnm.Print_Area" localSheetId="10">'4.2 Gecon. W&amp;V'!$A$1:$D$48</definedName>
    <definedName name="_xlnm.Print_Area" localSheetId="11">'4.3 Gecon. over. mut. EV'!$A$1:$J$22</definedName>
    <definedName name="_xlnm.Print_Area" localSheetId="0">Inhoudsopgave!$A$1:$D$19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36" l="1"/>
  <c r="H18" i="29" l="1"/>
  <c r="F18" i="29"/>
  <c r="D18" i="29"/>
  <c r="H14" i="29"/>
  <c r="F14" i="29"/>
  <c r="D14" i="29"/>
  <c r="H19" i="29" l="1"/>
  <c r="F19" i="29"/>
  <c r="D19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Karakus, S.U. (Ufuk)</author>
    <author>Lamerikx, M.J. (Maarten)</author>
  </authors>
  <commentList>
    <comment ref="B8" authorId="0" shapeId="0" xr:uid="{00000000-0006-0000-0100-000001000000}">
      <text>
        <r>
          <rPr>
            <sz val="9"/>
            <color indexed="81"/>
            <rFont val="Tahoma"/>
            <family val="2"/>
          </rPr>
          <t>Voor de methodiek van de berekening van deze KPI's wordt verwezen naar het jaarverslag 2018, hoofdstuk Over de niet-financiële informatie.</t>
        </r>
      </text>
    </comment>
    <comment ref="B15" authorId="0" shapeId="0" xr:uid="{00000000-0006-0000-0100-000002000000}">
      <text>
        <r>
          <rPr>
            <sz val="9"/>
            <color indexed="81"/>
            <rFont val="Tahoma"/>
            <family val="2"/>
          </rPr>
          <t>Voor de methodiek van de berekening van deze KPI's wordt verwezen naar het jaarverslag 2018, hoofdstuk Over de niet-financiële informatie.</t>
        </r>
      </text>
    </comment>
    <comment ref="B16" authorId="1" shapeId="0" xr:uid="{959746BC-39BF-4452-951B-372EF9A17B13}">
      <text>
        <r>
          <rPr>
            <b/>
            <sz val="9"/>
            <color indexed="81"/>
            <rFont val="Tahoma"/>
            <charset val="1"/>
          </rPr>
          <t>Lamerikx, M.J. (Maarten):</t>
        </r>
        <r>
          <rPr>
            <sz val="9"/>
            <color indexed="81"/>
            <rFont val="Tahoma"/>
            <charset val="1"/>
          </rPr>
          <t xml:space="preserve">
Gebaseerd op het voortschrijdend gemiddelde van de afgelopen 6 maanden. Voor de methodiek wordt verwezen naar het
jaarverslag 2018, paragraaf 3.3.1 Financiële weerbaarheid.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Steeg, R. van (Ronald)</author>
    <author>Lamerikx, M.J. (Maarten)</author>
  </authors>
  <commentList>
    <comment ref="B10" authorId="0" shapeId="0" xr:uid="{00000000-0006-0000-0200-000001000000}">
      <text>
        <r>
          <rPr>
            <sz val="9"/>
            <color indexed="81"/>
            <rFont val="Tahoma"/>
            <family val="2"/>
          </rPr>
          <t>Bron: marktonderzoek door Ipsos, gebaseerd op Moving Annual Total (MAT) per einde van elke gerapporteerde periode een jaar
terugkijkend.</t>
        </r>
      </text>
    </comment>
    <comment ref="B13" authorId="1" shapeId="0" xr:uid="{02EBCFE4-F683-47F3-A8DE-80F5ACD7101F}">
      <text>
        <r>
          <rPr>
            <b/>
            <sz val="9"/>
            <color indexed="81"/>
            <rFont val="Tahoma"/>
            <charset val="1"/>
          </rPr>
          <t>Lamerikx, M.J. (Maarten):</t>
        </r>
        <r>
          <rPr>
            <sz val="9"/>
            <color indexed="81"/>
            <rFont val="Tahoma"/>
            <charset val="1"/>
          </rPr>
          <t xml:space="preserve">
Gebaseerd op CBS-gegevens. Marktaandelen van 30-06-2019 zijn aangepast als gevolg van aanpassingen van de marktomvang
door CBS.</t>
        </r>
      </text>
    </comment>
    <comment ref="B14" authorId="0" shapeId="0" xr:uid="{00000000-0006-0000-0200-000002000000}">
      <text>
        <r>
          <rPr>
            <sz val="9"/>
            <color indexed="81"/>
            <rFont val="Tahoma"/>
            <family val="2"/>
          </rPr>
          <t>Gebaseerd op CBS-gegevens. Marktaandelen  31-12-2019 is aangepast als gevolg van aanpassing van de marktomvang
door CBS.</t>
        </r>
      </text>
    </comment>
    <comment ref="C14" authorId="1" shapeId="0" xr:uid="{EDAB0C02-38C0-4255-B12C-9C7C453F73F1}">
      <text>
        <r>
          <rPr>
            <b/>
            <sz val="9"/>
            <color indexed="81"/>
            <rFont val="Tahoma"/>
            <charset val="1"/>
          </rPr>
          <t>Lamerikx, M.J. (Maarten):</t>
        </r>
        <r>
          <rPr>
            <sz val="9"/>
            <color indexed="81"/>
            <rFont val="Tahoma"/>
            <charset val="1"/>
          </rPr>
          <t xml:space="preserve">
Betreft 3e kwartaal 2019 cijfers wegens niet tijdig beschikbaar zijn van de totale marktomvang.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Reiding, C.S. (Charlotte)</author>
    <author>Alem, R.G.A.M. van (Renate)</author>
  </authors>
  <commentList>
    <comment ref="B18" authorId="0" shapeId="0" xr:uid="{F5D98B51-8371-437F-8E99-BD2567420FC7}">
      <text>
        <r>
          <rPr>
            <sz val="9"/>
            <color indexed="81"/>
            <rFont val="Tahoma"/>
            <family val="2"/>
          </rPr>
          <t>Totale operationele lasten gecorrigeerd voor wettelijke heffingen afgezet tegen totale baten.</t>
        </r>
      </text>
    </comment>
    <comment ref="B19" authorId="1" shapeId="0" xr:uid="{7EE74D8E-A058-4A8E-9BBF-C60A49DD74A5}">
      <text>
        <r>
          <rPr>
            <sz val="9"/>
            <color indexed="81"/>
            <rFont val="Tahoma"/>
            <family val="2"/>
          </rPr>
          <t>Nettoresultaat afgezet tegen het gemiddelde totaal eigen vermogen op basis van maandeindstanden over de rapportageperiode.</t>
        </r>
      </text>
    </comment>
    <comment ref="B20" authorId="1" shapeId="0" xr:uid="{22781A3B-57DD-4382-9280-0C0624106A34}">
      <text>
        <r>
          <rPr>
            <sz val="9"/>
            <color indexed="81"/>
            <rFont val="Tahoma"/>
            <family val="2"/>
          </rPr>
          <t>Netto rentebaten afgezet tegen het gemiddelde totale activa op basis van maandeindstanden over de rapportageperiode.</t>
        </r>
      </text>
    </comment>
    <comment ref="B21" authorId="0" shapeId="0" xr:uid="{520C6489-5A76-4369-ACD3-5718300AF0D1}">
      <text>
        <r>
          <rPr>
            <sz val="9"/>
            <color indexed="81"/>
            <rFont val="Tahoma"/>
            <family val="2"/>
          </rPr>
          <t>Operationele lasten gecorrigeerd voor wettelijke heffingen afgezet tegen het gemiddelde totale activa op basis van maandeindstanden
over de rapportageperiode.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Lamerikx, M.J. (Maarten)</author>
    <author>Jansen, J.S. (Jeroen)</author>
    <author>Alem, R.G.A.M. van (Renate)</author>
    <author>Dickhoff, J.J. (Joost)</author>
    <author>Steeg, R. van (Ronald)</author>
  </authors>
  <commentList>
    <comment ref="B9" authorId="0" shapeId="0" xr:uid="{3631F5A3-1F04-493A-8DDB-3E925F651A89}">
      <text>
        <r>
          <rPr>
            <b/>
            <sz val="9"/>
            <color indexed="81"/>
            <rFont val="Tahoma"/>
            <charset val="1"/>
          </rPr>
          <t>Lamerikx, M.J. (Maarten):</t>
        </r>
        <r>
          <rPr>
            <sz val="9"/>
            <color indexed="81"/>
            <rFont val="Tahoma"/>
            <charset val="1"/>
          </rPr>
          <t xml:space="preserve">
Inclusief IFRS waardeaanpassingen.
</t>
        </r>
      </text>
    </comment>
    <comment ref="B13" authorId="1" shapeId="0" xr:uid="{BAC2817E-4A18-489E-9DF4-5F91D4DF3D3C}">
      <text>
        <r>
          <rPr>
            <sz val="9"/>
            <color indexed="81"/>
            <rFont val="Tahoma"/>
            <family val="2"/>
          </rPr>
          <t>Bruto boekwaarden.</t>
        </r>
      </text>
    </comment>
    <comment ref="B53" authorId="1" shapeId="0" xr:uid="{FCD68AB8-7C36-4684-9518-3C6CAB6FB061}">
      <text>
        <r>
          <rPr>
            <sz val="9"/>
            <color indexed="81"/>
            <rFont val="Tahoma"/>
            <family val="2"/>
          </rPr>
          <t>Onder de bruto mkb-kredieten zijn voor € 638 miljoen bruto mkb-hypotheken verantwoord.</t>
        </r>
      </text>
    </comment>
    <comment ref="B56" authorId="0" shapeId="0" xr:uid="{A44B15A4-1E36-4978-9F62-CB209D880845}">
      <text>
        <r>
          <rPr>
            <b/>
            <sz val="9"/>
            <color indexed="81"/>
            <rFont val="Tahoma"/>
            <charset val="1"/>
          </rPr>
          <t>Lamerikx, M.J. (Maarten):</t>
        </r>
        <r>
          <rPr>
            <sz val="9"/>
            <color indexed="81"/>
            <rFont val="Tahoma"/>
            <charset val="1"/>
          </rPr>
          <t xml:space="preserve">
Bestaande uit reële waardeaanpassingen als gevolg van hedge accounting en amortisaties.</t>
        </r>
      </text>
    </comment>
    <comment ref="B58" authorId="1" shapeId="0" xr:uid="{005A780F-3C7E-4C8A-8B0C-26CC5FE553DC}">
      <text>
        <r>
          <rPr>
            <sz val="9"/>
            <color indexed="81"/>
            <rFont val="Tahoma"/>
            <family val="2"/>
          </rPr>
          <t>Betreft off-balance faciliteiten (waarvan € 446 miljoen herroepelijk), garanties en terugkoopverplichtingen.</t>
        </r>
      </text>
    </comment>
    <comment ref="B86" authorId="1" shapeId="0" xr:uid="{9EC84048-1CEB-43D8-A6A6-ED06A941CB50}">
      <text>
        <r>
          <rPr>
            <sz val="9"/>
            <color indexed="81"/>
            <rFont val="Tahoma"/>
            <family val="2"/>
          </rPr>
          <t>Onder de bruto mkb-kredieten zijn voor € 672 miljoen bruto mkb-hypotheken verantwoord.</t>
        </r>
      </text>
    </comment>
    <comment ref="B89" authorId="1" shapeId="0" xr:uid="{E2385DC0-AD38-4ED8-BDCF-1A7E0A3A687A}">
      <text>
        <r>
          <rPr>
            <sz val="9"/>
            <color indexed="81"/>
            <rFont val="Tahoma"/>
            <family val="2"/>
          </rPr>
          <t>Bestaande uit reële waardeaanpassingen als gevolg van hedge accounting en amortisaties.</t>
        </r>
      </text>
    </comment>
    <comment ref="B91" authorId="1" shapeId="0" xr:uid="{83353B1C-A66E-4D09-92CD-A3158B84A48F}">
      <text>
        <r>
          <rPr>
            <sz val="9"/>
            <color indexed="81"/>
            <rFont val="Tahoma"/>
            <family val="2"/>
          </rPr>
          <t>Betreft off-balance faciliteiten (waarvan € 463 miljoen herroepelijk), garanties en terugkoopverplichtingen.</t>
        </r>
      </text>
    </comment>
    <comment ref="F99" authorId="2" shapeId="0" xr:uid="{27497910-A1C8-4518-B780-B2764E591DFA}">
      <text>
        <r>
          <rPr>
            <sz val="9"/>
            <color indexed="81"/>
            <rFont val="Tahoma"/>
            <family val="2"/>
          </rPr>
          <t>Overige zakelijke kredieten en vorderingen op de overheid.</t>
        </r>
      </text>
    </comment>
    <comment ref="K99" authorId="2" shapeId="0" xr:uid="{6BBC1838-D942-4340-8F13-3DF41B95079B}">
      <text>
        <r>
          <rPr>
            <sz val="9"/>
            <color indexed="81"/>
            <rFont val="Tahoma"/>
            <family val="2"/>
          </rPr>
          <t>Overige zakelijke kredieten en vorderingen op de overheid.</t>
        </r>
      </text>
    </comment>
    <comment ref="B119" authorId="3" shapeId="0" xr:uid="{A089CE75-8191-41E6-BD77-AA8FEF73D5FA}">
      <text>
        <r>
          <rPr>
            <sz val="9"/>
            <color indexed="81"/>
            <rFont val="Tahoma"/>
            <family val="2"/>
          </rPr>
          <t>Bestaande uit reële waardeaanpassingen als gevolg van hedge accounting en amortisaties.</t>
        </r>
      </text>
    </comment>
    <comment ref="B129" authorId="3" shapeId="0" xr:uid="{7C791610-9E0E-4A8A-8494-66C93A749AEF}">
      <text>
        <r>
          <rPr>
            <sz val="9"/>
            <color indexed="81"/>
            <rFont val="Tahoma"/>
            <family val="2"/>
          </rPr>
          <t>Bestaande uit reële waardeaanpassingen als gevolg van hedge accounting en amortisaties.</t>
        </r>
      </text>
    </comment>
    <comment ref="B136" authorId="4" shapeId="0" xr:uid="{56DBED69-F90E-49D9-BE36-553DB4081F92}">
      <text>
        <r>
          <rPr>
            <sz val="9"/>
            <color indexed="81"/>
            <rFont val="Tahoma"/>
            <family val="2"/>
          </rPr>
          <t xml:space="preserve">LtV op basis van geïndexeerde reële waarde onderpand.
</t>
        </r>
      </text>
    </comment>
    <comment ref="B137" authorId="3" shapeId="0" xr:uid="{8131BE05-9951-4472-A249-D34383A788D9}">
      <text>
        <r>
          <rPr>
            <sz val="9"/>
            <color indexed="81"/>
            <rFont val="Tahoma"/>
            <family val="2"/>
          </rPr>
          <t xml:space="preserve"> De omvang van de garantie gerelateerd aan NHG-gegarandeerde hypotheken loopt annuïtair af.</t>
        </r>
      </text>
    </comment>
    <comment ref="B152" authorId="4" shapeId="0" xr:uid="{E3E367AD-F046-418A-96CD-E22702B577C1}">
      <text>
        <r>
          <rPr>
            <sz val="9"/>
            <color indexed="81"/>
            <rFont val="Tahoma"/>
            <family val="2"/>
          </rPr>
          <t>Bestaande uit reële waardeaanpassingen als gevolg van hedge accounting en amortisaties</t>
        </r>
      </text>
    </comment>
    <comment ref="B165" authorId="3" shapeId="0" xr:uid="{31C76473-B99F-4149-B3B7-13D1B2663858}">
      <text>
        <r>
          <rPr>
            <sz val="9"/>
            <color indexed="81"/>
            <rFont val="Tahoma"/>
            <family val="2"/>
          </rPr>
          <t>De in een polis bij de verzekeraar opgebouwde gegarandeerde spaardelen worden onder (Bank)sparen verantwoord.</t>
        </r>
      </text>
    </comment>
    <comment ref="B171" authorId="1" shapeId="0" xr:uid="{C051410F-13DE-42AE-97D7-B1745FF087F9}">
      <text>
        <r>
          <rPr>
            <sz val="9"/>
            <color indexed="81"/>
            <rFont val="Tahoma"/>
            <family val="2"/>
          </rPr>
          <t>Bestaande uit reële waardeaanpassingen als gevolg van hedge accounting en amortisaties.</t>
        </r>
      </text>
    </comment>
    <comment ref="B198" authorId="1" shapeId="0" xr:uid="{00000000-0006-0000-0600-000012000000}">
      <text>
        <r>
          <rPr>
            <sz val="9"/>
            <color indexed="81"/>
            <rFont val="Tahoma"/>
            <family val="2"/>
          </rPr>
          <t xml:space="preserve">Bestaande uit reële waardeaanpassingen als gevolg van hedge accounting en amortisaties.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Karakus, S.U. (Ufuk)</author>
  </authors>
  <commentList>
    <comment ref="B33" authorId="0" shapeId="0" xr:uid="{58697D8F-DF86-45F7-9198-6C8194590F1B}">
      <text>
        <r>
          <rPr>
            <sz val="9"/>
            <color indexed="81"/>
            <rFont val="Tahoma"/>
            <family val="2"/>
          </rPr>
          <t>Het IRB tekort (shortfall) betreft het verschil tussen het verwachte verlies onder de CRR/CRD IV richtlijnen en de IFRS-voorziening
voor particuliere hypotheken.
kapitaal.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Steeg, R. van (Ronald)</author>
  </authors>
  <commentList>
    <comment ref="B16" authorId="0" shapeId="0" xr:uid="{00000000-0006-0000-0800-000001000000}">
      <text>
        <r>
          <rPr>
            <sz val="9"/>
            <color indexed="81"/>
            <rFont val="Tahoma"/>
            <family val="2"/>
          </rPr>
          <t>De hier gepresenteerde kaspositie omvat de centrale bankreserves, het saldo op rekeningen bij correspondentbanken en contractuele
kasstromen van tegenpartijen op geld- en kapitaalmarkten, die binnen maximaal tien dagen plaatsvinden. De kaspositie wijkt hierdoor af
van het in de balans opgenomen saldo kas en kasequivalenten.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Keijning, D. (Douwe)</author>
    <author>Jansen, J.S. (Jeroen)</author>
    <author>Lamerikx, M.J. (Maarten)</author>
  </authors>
  <commentList>
    <comment ref="C6" authorId="0" shapeId="0" xr:uid="{00000000-0006-0000-0B00-000001000000}">
      <text>
        <r>
          <rPr>
            <sz val="9"/>
            <color indexed="81"/>
            <rFont val="Tahoma"/>
            <family val="2"/>
          </rPr>
          <t>Het geplaatst kapitaal is volgestort en bestaat uit 840.008 gewone aandelen met een nominale waarde van € 453,79 per aandeel.</t>
        </r>
      </text>
    </comment>
    <comment ref="E6" authorId="1" shapeId="0" xr:uid="{00000000-0006-0000-0B00-000002000000}">
      <text>
        <r>
          <rPr>
            <sz val="9"/>
            <color indexed="81"/>
            <rFont val="Tahoma"/>
            <family val="2"/>
          </rPr>
          <t>De herwaarderingsreserve bestaat uit de herwaarderingen van het onroerend goed voor eigen gebruik.</t>
        </r>
      </text>
    </comment>
    <comment ref="I10" authorId="2" shapeId="0" xr:uid="{298C668A-63BD-49C1-8589-3AAF2338565C}">
      <text>
        <r>
          <rPr>
            <b/>
            <sz val="9"/>
            <color indexed="81"/>
            <rFont val="Tahoma"/>
            <charset val="1"/>
          </rPr>
          <t>Lamerikx, M.J. (Maarten):</t>
        </r>
        <r>
          <rPr>
            <sz val="9"/>
            <color indexed="81"/>
            <rFont val="Tahoma"/>
            <charset val="1"/>
          </rPr>
          <t xml:space="preserve">
Dit betreft het resultaat na aftrek van de dividenduitkering van € 161 miljoen.</t>
        </r>
      </text>
    </comment>
    <comment ref="I18" authorId="2" shapeId="0" xr:uid="{1B9F7E6D-8B9B-41B6-A095-A7FE4F1E64AB}">
      <text>
        <r>
          <rPr>
            <b/>
            <sz val="9"/>
            <color indexed="81"/>
            <rFont val="Tahoma"/>
            <charset val="1"/>
          </rPr>
          <t>Lamerikx, M.J. (Maarten):</t>
        </r>
        <r>
          <rPr>
            <sz val="9"/>
            <color indexed="81"/>
            <rFont val="Tahoma"/>
            <charset val="1"/>
          </rPr>
          <t xml:space="preserve">
Aan NLFI uitgekeerd dividend.</t>
        </r>
      </text>
    </comment>
  </commentList>
</comments>
</file>

<file path=xl/sharedStrings.xml><?xml version="1.0" encoding="utf-8"?>
<sst xmlns="http://schemas.openxmlformats.org/spreadsheetml/2006/main" count="568" uniqueCount="365">
  <si>
    <t>Terug naar de inhoudsopgave</t>
  </si>
  <si>
    <t>Particuliere hypotheken naar aflossingsvorm</t>
  </si>
  <si>
    <t>Afronding kan leiden tot kleine verschillen.</t>
  </si>
  <si>
    <t>Algemene toelichting</t>
  </si>
  <si>
    <t>Commerciële ontwikkelingen</t>
  </si>
  <si>
    <t>Hypotheken</t>
  </si>
  <si>
    <t>Marktaandeel nieuwe hypotheken (in #)</t>
  </si>
  <si>
    <t>Marktaandeel hypotheekportefeuille (in €)</t>
  </si>
  <si>
    <t>Marktaandeel nieuwe betaalrekeningen</t>
  </si>
  <si>
    <t>Marktaandeel particuliere spaartegoeden</t>
  </si>
  <si>
    <t>in miljoenen euro's</t>
  </si>
  <si>
    <t>Mutatie</t>
  </si>
  <si>
    <t xml:space="preserve">Netto provisie en beheervergoedingen </t>
  </si>
  <si>
    <t>Resultaat uit beleggingen</t>
  </si>
  <si>
    <t xml:space="preserve">Overige operationele opbrengsten </t>
  </si>
  <si>
    <t>Overige baten</t>
  </si>
  <si>
    <t>Totaal baten</t>
  </si>
  <si>
    <t>Wettelijke heffingen</t>
  </si>
  <si>
    <t>Totaal operationele lasten</t>
  </si>
  <si>
    <t>Totaal lasten</t>
  </si>
  <si>
    <t>Resultaat voor belastingen</t>
  </si>
  <si>
    <t>Belastingen</t>
  </si>
  <si>
    <t>Efficiencyratio</t>
  </si>
  <si>
    <t>Rendement eigen vermogen (REV)</t>
  </si>
  <si>
    <t>Operationele lasten als % van gemiddelde activa</t>
  </si>
  <si>
    <t>Verdeling baten</t>
  </si>
  <si>
    <t>Operationele lasten en FTE</t>
  </si>
  <si>
    <t>Personeelskosten</t>
  </si>
  <si>
    <t>Overige operationele lasten</t>
  </si>
  <si>
    <t>Gecorrigeerde operationele lasten</t>
  </si>
  <si>
    <t>Totaal aantal interne fte's</t>
  </si>
  <si>
    <t>Totaal aantal externe fte's</t>
  </si>
  <si>
    <t>Totaal aantal fte's</t>
  </si>
  <si>
    <t>1. Commerciële ontwikkelingen</t>
  </si>
  <si>
    <t>2. Financiële resultaten</t>
  </si>
  <si>
    <t>Baten</t>
  </si>
  <si>
    <t>Laten</t>
  </si>
  <si>
    <t>2.1 Winst- &amp; verliesrekening</t>
  </si>
  <si>
    <t>2.2 Baten</t>
  </si>
  <si>
    <t>2.3 Lasten</t>
  </si>
  <si>
    <t>3. Risico-, kapitaal- en
liquiditeitsmanagement</t>
  </si>
  <si>
    <t>3.1 Kredietrisico</t>
  </si>
  <si>
    <t>Kredietrisico</t>
  </si>
  <si>
    <t>Vorderingen op klanten</t>
  </si>
  <si>
    <t>Dekkings-
graad</t>
  </si>
  <si>
    <t>Particuliere hypotheken</t>
  </si>
  <si>
    <t>Overige particuliere kredieten</t>
  </si>
  <si>
    <t>Totaal vorderingen op klanten</t>
  </si>
  <si>
    <t>Mkb-kredieten</t>
  </si>
  <si>
    <t>Totaal</t>
  </si>
  <si>
    <t>Geen achterstand</t>
  </si>
  <si>
    <t>Totaal particuliere hypotheken</t>
  </si>
  <si>
    <t>NHG</t>
  </si>
  <si>
    <t>Spaardelen</t>
  </si>
  <si>
    <t>Aflossingsvrij (100%)</t>
  </si>
  <si>
    <t>Aflossingsvrij (gedeeltelijk)</t>
  </si>
  <si>
    <t>Annuïtair</t>
  </si>
  <si>
    <t>Lineair</t>
  </si>
  <si>
    <t>Overig</t>
  </si>
  <si>
    <t>Variabel</t>
  </si>
  <si>
    <t>3.2 Kapitaalmanagement</t>
  </si>
  <si>
    <t>Kapitaalmanagement</t>
  </si>
  <si>
    <t>Totaal kapitaal</t>
  </si>
  <si>
    <t>waarvan Tier 1 kapitaal</t>
  </si>
  <si>
    <t>waarvan Tier 1-kernkapitaal</t>
  </si>
  <si>
    <t>Kapitaalconserveringsbuffer</t>
  </si>
  <si>
    <t>Buffer Overige systeemrelevante instellingen</t>
  </si>
  <si>
    <t>Contracyclische kapitaalbuffer</t>
  </si>
  <si>
    <t>Kapitalisatie</t>
  </si>
  <si>
    <t>Eigen vermogen toe te schrijven aan aandeelhouder</t>
  </si>
  <si>
    <t>Niet aanmerking komende tussentijdse winsten</t>
  </si>
  <si>
    <t>Eigen vermogen voor CRD IV-doeleinden</t>
  </si>
  <si>
    <t>Cashflow hedge reserve</t>
  </si>
  <si>
    <t>Overige prudentiële aanpassingen</t>
  </si>
  <si>
    <t>Totaal prudentiële filters</t>
  </si>
  <si>
    <t>Immateriële vaste activa</t>
  </si>
  <si>
    <t>IRB-tekort</t>
  </si>
  <si>
    <t>Totaal kapitaalaftrekposten</t>
  </si>
  <si>
    <t>Totaal voorgeschreven aanpassingen op het eigen vermogen</t>
  </si>
  <si>
    <t>CRD IV Tier 1-kernkapitaal</t>
  </si>
  <si>
    <t>Aanvullend Tier 1-kapitaal</t>
  </si>
  <si>
    <t>Tier 1-kapitaal</t>
  </si>
  <si>
    <t>Tier 2-vermogensbestanddelen</t>
  </si>
  <si>
    <t>Tier 2-kapitaal</t>
  </si>
  <si>
    <t>Risicogewogen activa</t>
  </si>
  <si>
    <t>Risico-exposure gedefinieerd door CRR</t>
  </si>
  <si>
    <t>Tier 1-kernkapitaalratio</t>
  </si>
  <si>
    <t>Tier 1-ratio</t>
  </si>
  <si>
    <t>Totaal kapitaalratio</t>
  </si>
  <si>
    <t>Leverage ratio</t>
  </si>
  <si>
    <t>CRD IV</t>
  </si>
  <si>
    <t>Kredietrisico - Internal ratings based (IRB)</t>
  </si>
  <si>
    <t>Operationeel risico</t>
  </si>
  <si>
    <t>Marktrisico</t>
  </si>
  <si>
    <t>Credit Valuation Adjustment (CVA)</t>
  </si>
  <si>
    <t>Tier 1-kernkapitaal</t>
  </si>
  <si>
    <t>MREL</t>
  </si>
  <si>
    <t>Liquiditeit en financiering</t>
  </si>
  <si>
    <t>3.3 Liquiditeit en financiering</t>
  </si>
  <si>
    <t>Belangrijke liquiditeitsindicatoren</t>
  </si>
  <si>
    <t>LCR</t>
  </si>
  <si>
    <t>&gt;100%</t>
  </si>
  <si>
    <t>NSFR</t>
  </si>
  <si>
    <t>Loan-to-Deposit ratio</t>
  </si>
  <si>
    <t>Liquiditeitsbuffer (in miljoenen euro's)</t>
  </si>
  <si>
    <t>Kaspositie</t>
  </si>
  <si>
    <t>Staatsobligaties</t>
  </si>
  <si>
    <t>Regionale/lokale overheden en supranationals</t>
  </si>
  <si>
    <t>Overige liquide activa</t>
  </si>
  <si>
    <t>Beleenbare interne RMBS</t>
  </si>
  <si>
    <t>Liquiditeitsbuffer</t>
  </si>
  <si>
    <t>4.1 Geconsolideerde balans</t>
  </si>
  <si>
    <t>4.2 Geconsolideerde winst- en verliesrekening</t>
  </si>
  <si>
    <t>Geconsolideerde balans</t>
  </si>
  <si>
    <t>Voor resultaatverdeling en in miljoenen euro's</t>
  </si>
  <si>
    <t>Activa</t>
  </si>
  <si>
    <t>Kas en kasequivalenten</t>
  </si>
  <si>
    <t>Derivaten</t>
  </si>
  <si>
    <t>Beleggingen</t>
  </si>
  <si>
    <t>Vorderingen op banken</t>
  </si>
  <si>
    <t>Overige activa</t>
  </si>
  <si>
    <t>Totaal activa</t>
  </si>
  <si>
    <t>Passiva</t>
  </si>
  <si>
    <t>Spaargelden</t>
  </si>
  <si>
    <t>Overige schulden aan klanten</t>
  </si>
  <si>
    <t>Schulden aan klanten</t>
  </si>
  <si>
    <t>Schulden aan banken</t>
  </si>
  <si>
    <t>Schuldbewijzen</t>
  </si>
  <si>
    <t>Overige verplichtingen</t>
  </si>
  <si>
    <t>Achtergestelde schulden</t>
  </si>
  <si>
    <t>Aandelenkapitaal</t>
  </si>
  <si>
    <t>Overige reserves</t>
  </si>
  <si>
    <t>Onverdeeld resultaat</t>
  </si>
  <si>
    <t>Totaal passiva</t>
  </si>
  <si>
    <t>Geconsolideerde winst- en verliesrekening</t>
  </si>
  <si>
    <t>Rentebaten</t>
  </si>
  <si>
    <t>Rentelasten</t>
  </si>
  <si>
    <t>Verschuldigde provisie en beheervergoedingen</t>
  </si>
  <si>
    <t>Lasten</t>
  </si>
  <si>
    <t>Afschrijvingen op materiële en immateriële vaste activa</t>
  </si>
  <si>
    <t>Geplaatst
kapitaal</t>
  </si>
  <si>
    <t>Agio-
reserve</t>
  </si>
  <si>
    <t>Herwaar-derings-reserve</t>
  </si>
  <si>
    <t>Reële waarde reserve</t>
  </si>
  <si>
    <t>Totaal 
eigen
vermogen</t>
  </si>
  <si>
    <t>4.3 Geconsolideerd overzicht mutaties eigen vermogen</t>
  </si>
  <si>
    <t>Niet-NHG</t>
  </si>
  <si>
    <t>IFRS waarderingsaanpassingen</t>
  </si>
  <si>
    <t>Kredietvoorziening</t>
  </si>
  <si>
    <t>MREL BRRD</t>
  </si>
  <si>
    <t>MREL (Totaal kapitaal)</t>
  </si>
  <si>
    <t>MREL (Totaal kapitaal inclusief overige in aanmerking komende verplichtingen)</t>
  </si>
  <si>
    <t>MREL Risicogewogen activa</t>
  </si>
  <si>
    <t>Rentemarge (bps)</t>
  </si>
  <si>
    <t>Operationele lasten exclusief wettelijke heffingen</t>
  </si>
  <si>
    <t>Netto rentebaten</t>
  </si>
  <si>
    <t>Risicokosten totale leningen</t>
  </si>
  <si>
    <t>Risicokosten particuliere hypotheken</t>
  </si>
  <si>
    <t>Risicokosten mkb-kredieten</t>
  </si>
  <si>
    <t>Klanten en betalen</t>
  </si>
  <si>
    <t>Sparen</t>
  </si>
  <si>
    <t>Uitsplitsing particuliere hypotheken naar LtV buckets</t>
  </si>
  <si>
    <t>Aflossingsvrije hypotheken (100%) naar LtV-klasse</t>
  </si>
  <si>
    <t>in percentages</t>
  </si>
  <si>
    <t>LtV ≤ 75%</t>
  </si>
  <si>
    <t>LtV &gt;75 ≤100%</t>
  </si>
  <si>
    <t>LtV &gt;100 ≤110%</t>
  </si>
  <si>
    <t>LtV &gt;110 ≤125%</t>
  </si>
  <si>
    <t>LtV &gt; 125%</t>
  </si>
  <si>
    <t>Totaal aantal klanten (in 1.000)</t>
  </si>
  <si>
    <t>Totaal aantal betaalrekeningklanten (in 1.000)</t>
  </si>
  <si>
    <t xml:space="preserve">Particuliere hypotheken (bruto in € miljarden) </t>
  </si>
  <si>
    <t>Particuliere spaartegoeden (in € miljarden)</t>
  </si>
  <si>
    <t>Nettoresultaat</t>
  </si>
  <si>
    <t xml:space="preserve">Resultaat op financiële instrumenten </t>
  </si>
  <si>
    <t>FTE</t>
  </si>
  <si>
    <t>Overige particuliere leningen</t>
  </si>
  <si>
    <t>Overige zakelijke kredieten en vorderingen op de overheid</t>
  </si>
  <si>
    <t>Kredietrisico-indicatoren</t>
  </si>
  <si>
    <t>Leningen en vorderingen in stage 3</t>
  </si>
  <si>
    <t>Stage 3 ratio</t>
  </si>
  <si>
    <t>Stage 3 dekkingsgraad</t>
  </si>
  <si>
    <t xml:space="preserve">  </t>
  </si>
  <si>
    <t>In achterstand</t>
  </si>
  <si>
    <t>NHG-gegarandeerd</t>
  </si>
  <si>
    <t>Boekwaarde</t>
  </si>
  <si>
    <t>Stage 1</t>
  </si>
  <si>
    <t>Totaal vorderingen op klanten stage 1</t>
  </si>
  <si>
    <t>Stage 2</t>
  </si>
  <si>
    <t>Totaal vorderingen op klanten stage 2</t>
  </si>
  <si>
    <t>Stage 3</t>
  </si>
  <si>
    <t>Totaal vorderingen op klanten stage 3</t>
  </si>
  <si>
    <t>Totaal stage 1, 2 en 3</t>
  </si>
  <si>
    <t>Totaal vorderingen op klanten stage 1, 2 en 3</t>
  </si>
  <si>
    <t>Off-balance sheet posten</t>
  </si>
  <si>
    <t>Totale maximale kredietrisico exposure vorderingen op klanten</t>
  </si>
  <si>
    <t>Overig particulier</t>
  </si>
  <si>
    <t>Overige</t>
  </si>
  <si>
    <t>Afschrijvingen</t>
  </si>
  <si>
    <t xml:space="preserve"> ≤ 30 dagen in achterstand</t>
  </si>
  <si>
    <t xml:space="preserve"> &gt; 90 dagen in achterstand</t>
  </si>
  <si>
    <t>% in achterstand</t>
  </si>
  <si>
    <t>Subtotaal</t>
  </si>
  <si>
    <t>Lopende rente</t>
  </si>
  <si>
    <t>≥ 1 en &lt; 5 jaar rentevast</t>
  </si>
  <si>
    <t>≥ 5 en &lt; 10 jaar rentevast</t>
  </si>
  <si>
    <t>≥ 10 en &lt; 15 jaar rentevast</t>
  </si>
  <si>
    <t>≥ 15 jaar rentevast</t>
  </si>
  <si>
    <t>IFRS-waardeaanpassingen</t>
  </si>
  <si>
    <t>Totale SREP-kapitaalvereiste</t>
  </si>
  <si>
    <t>Gecombineerde buffer vereiste</t>
  </si>
  <si>
    <t>Totale kapitaalvereiste</t>
  </si>
  <si>
    <t>Impact EBA interpretatie CRR artikel 82</t>
  </si>
  <si>
    <t>Kredietrisico - gestandaardiseerde benadering (SA)</t>
  </si>
  <si>
    <t>Totaal kapitaal inclusief overige in aanmerking komende verplichtingen</t>
  </si>
  <si>
    <t>Risico-exposure gedefinieerd door BRRD (MREL)</t>
  </si>
  <si>
    <t>Samenstelling van de liquiditeitsbuffer</t>
  </si>
  <si>
    <t>Verkorte geconsolideerde tussentijdse financiële overzichten</t>
  </si>
  <si>
    <t>Materiële en immateriële vaste activa</t>
  </si>
  <si>
    <t>Belastingvorderingen</t>
  </si>
  <si>
    <t>Belastingverplichtingen</t>
  </si>
  <si>
    <t>Voorzieningen</t>
  </si>
  <si>
    <t>In miljoenen euro's</t>
  </si>
  <si>
    <t>Mutatie cashflow hedgereserve</t>
  </si>
  <si>
    <t>Mutatie herwaarderingen reële waardereserve</t>
  </si>
  <si>
    <t>Overig totaalresultaat (na belastingen)</t>
  </si>
  <si>
    <t>Nettowinst</t>
  </si>
  <si>
    <t>Totaalresultaat over de periode</t>
  </si>
  <si>
    <t>Stelselwijziging</t>
  </si>
  <si>
    <t>Gewogen gemiddelde geindexeerde LtV</t>
  </si>
  <si>
    <t>4. Verkorte geconsolideerde financiële overzichten</t>
  </si>
  <si>
    <t>31-12-2018</t>
  </si>
  <si>
    <t>in € miljoenen</t>
  </si>
  <si>
    <t>Bruto
boekwaarde</t>
  </si>
  <si>
    <t>Voorziening voor
kredietverliezen</t>
  </si>
  <si>
    <t>Stage
ratio</t>
  </si>
  <si>
    <t>Openingsbalans</t>
  </si>
  <si>
    <t>Eindbalans</t>
  </si>
  <si>
    <t>Verloop voorzieningen voor kredietverliezen vorderingen op klanten</t>
  </si>
  <si>
    <t>&gt; 30 dagen
≤ 90 dagen in achterstand</t>
  </si>
  <si>
    <t>- waarvan LtV ≤ 75%</t>
  </si>
  <si>
    <t>- waarvan LtV &gt;75 ≤100%</t>
  </si>
  <si>
    <t>- waarvan LtV &gt;100 ≤110%</t>
  </si>
  <si>
    <t>- waarvan LtV &gt;110 ≤125%</t>
  </si>
  <si>
    <t>- waarvan LtV &gt; 125%</t>
  </si>
  <si>
    <t>Hoofdsommen exclusief spaardelen</t>
  </si>
  <si>
    <t>Gewogen gemiddelde geïndexeerde Ltv</t>
  </si>
  <si>
    <t>(Bank)sparen</t>
  </si>
  <si>
    <t>Levensverzekering/belegging</t>
  </si>
  <si>
    <t>Particuliere hypotheken naar rentevaste looptijd</t>
  </si>
  <si>
    <t>Risicogewogen activa (RWA)</t>
  </si>
  <si>
    <t>Overige operationele opbrengsten</t>
  </si>
  <si>
    <t>POSTEN DIE ACHTERAF WORDEN GERECLASSIFICEERD NAAR WINST EN VERLIES</t>
  </si>
  <si>
    <t>POSTEN DIE ACHTERAF NIET WORDEN GERECLASSIFICEERD NAAR WINST EN VERLIES</t>
  </si>
  <si>
    <t>Totaal posten nooit te reclassificeren naar winst en verlies</t>
  </si>
  <si>
    <t>1.2 Commerciële ontwikkelingen</t>
  </si>
  <si>
    <t>1.1 Doelstellingen</t>
  </si>
  <si>
    <t>Doelstellingen</t>
  </si>
  <si>
    <t>Doelstelling
2020</t>
  </si>
  <si>
    <t>NUT VOOR DE KLANT</t>
  </si>
  <si>
    <t>Klantgewogen gemiddelde Net Promoter Score (NPS)</t>
  </si>
  <si>
    <t>ASN Bank</t>
  </si>
  <si>
    <t>BLG Wonen</t>
  </si>
  <si>
    <t>RegioBank</t>
  </si>
  <si>
    <t>SNS</t>
  </si>
  <si>
    <t>Betaalrekeningklanten (in 1.000)</t>
  </si>
  <si>
    <t>VERANTWOORDELIJKHEID VOOR DE MAATSCHAPPIJ</t>
  </si>
  <si>
    <t>Klimaatneutrale balans</t>
  </si>
  <si>
    <t>RENDEMENT VOOR DE AANDEELHOUDEN</t>
  </si>
  <si>
    <t>&gt;50%</t>
  </si>
  <si>
    <t>50-52%</t>
  </si>
  <si>
    <t>+10</t>
  </si>
  <si>
    <t>OPRECHTE AANDACHT VOOR DE MEDEWERKER</t>
  </si>
  <si>
    <t>30-6-2019</t>
  </si>
  <si>
    <t>+1</t>
  </si>
  <si>
    <t>+16</t>
  </si>
  <si>
    <t>+12</t>
  </si>
  <si>
    <t>Oprechte aandacht</t>
  </si>
  <si>
    <t>Rendement op eigen vermogen (REV)</t>
  </si>
  <si>
    <t>OVERIGE DOELSTELLINGEN</t>
  </si>
  <si>
    <t>1e halfjaar 2019</t>
  </si>
  <si>
    <t xml:space="preserve">
in miljoenen euro's</t>
  </si>
  <si>
    <t>Securitisaties</t>
  </si>
  <si>
    <t>Stand per 31 december 2018 (IAS 17)</t>
  </si>
  <si>
    <t>Stand per 1 januari 2019 (IFRS 16)</t>
  </si>
  <si>
    <t>Overboeking nettoresultaat 2018</t>
  </si>
  <si>
    <t>Barometer financiële onbezorgdheid</t>
  </si>
  <si>
    <t>Geconsolideerd overzicht mutaties eigen vermogen</t>
  </si>
  <si>
    <t>n.v.t.</t>
  </si>
  <si>
    <t>Overig totaalresultaat</t>
  </si>
  <si>
    <t>≥19,0%</t>
  </si>
  <si>
    <t>≥4,75%</t>
  </si>
  <si>
    <t>Dit feitenoverzicht vormt een bijlage bij het persbericht 2019 van de Volksbank dat is terug te vinden op https://www.devolksbank.nl</t>
  </si>
  <si>
    <t>31-12-2019</t>
  </si>
  <si>
    <t>2e halfjaar 2019</t>
  </si>
  <si>
    <t>+17</t>
  </si>
  <si>
    <t>+14</t>
  </si>
  <si>
    <t>Betrokkenheid</t>
  </si>
  <si>
    <t>Bevlogenheid</t>
  </si>
  <si>
    <t>≥ 7,5</t>
  </si>
  <si>
    <t>1,37%</t>
  </si>
  <si>
    <t>57,3%</t>
  </si>
  <si>
    <t>0,83%</t>
  </si>
  <si>
    <t>60,4%</t>
  </si>
  <si>
    <t>0,86%</t>
  </si>
  <si>
    <t>54,3%</t>
  </si>
  <si>
    <t>0,81%</t>
  </si>
  <si>
    <t>IFRS waarderingsaanpassingen op particuliere hypotheken</t>
  </si>
  <si>
    <t>Overige mutaties</t>
  </si>
  <si>
    <t>31 december 2019</t>
  </si>
  <si>
    <t>1,3%</t>
  </si>
  <si>
    <t>12,9%</t>
  </si>
  <si>
    <t>1,1%</t>
  </si>
  <si>
    <t>8,0%</t>
  </si>
  <si>
    <t>1,0%</t>
  </si>
  <si>
    <t>Particuliere hypotheken in achterstand per 31 december 2019</t>
  </si>
  <si>
    <t>2019</t>
  </si>
  <si>
    <t>Overige in aanmerking komende ongedekte verplichtingen met resterende looptijd langer dan 1 jaar</t>
  </si>
  <si>
    <t>30-6-19</t>
  </si>
  <si>
    <t>Overige totaalresultaat (na belastingen)</t>
  </si>
  <si>
    <t>Ongerealiseerde herwaarderingen</t>
  </si>
  <si>
    <t>Realisatie herwaarderingen via W&amp;V</t>
  </si>
  <si>
    <t>Realisatie herwaarderingen via eigen vermogen</t>
  </si>
  <si>
    <t>Nettoresultaat 2019</t>
  </si>
  <si>
    <t>Totaalresultaat 2019</t>
  </si>
  <si>
    <t>Uitkering dividend</t>
  </si>
  <si>
    <t>Kapitaaluitkering</t>
  </si>
  <si>
    <t>Transacties met aandeelhouder</t>
  </si>
  <si>
    <t>Totaal mutaties eigen vermogen 2019</t>
  </si>
  <si>
    <t>IFRS-waarderingsaanpassingen particuliere hypotheken</t>
  </si>
  <si>
    <t>IFRS-waarderingsaanpassingen</t>
  </si>
  <si>
    <t>1,34%</t>
  </si>
  <si>
    <t>6,7%</t>
  </si>
  <si>
    <t>8,6%</t>
  </si>
  <si>
    <t>1,40%</t>
  </si>
  <si>
    <t>-</t>
  </si>
  <si>
    <t>1,42%</t>
  </si>
  <si>
    <t>Vereisten vanuit regelgeving per 1 januari 2020</t>
  </si>
  <si>
    <t>Reclassificatie</t>
  </si>
  <si>
    <t>Gewijzigd kredietrisico</t>
  </si>
  <si>
    <t>Verstrekte of gekochte leningen</t>
  </si>
  <si>
    <t>Afgeloste of verkochte leningen</t>
  </si>
  <si>
    <t>Ongerealiseerde herwaarderingen materiële vaste activa</t>
  </si>
  <si>
    <t>Provisie en beheervergoedingen</t>
  </si>
  <si>
    <t>Vorderingen op klanten 31 december 2019</t>
  </si>
  <si>
    <t>Waarvan: schattingswijziging</t>
  </si>
  <si>
    <t>Pillar 1-vereiste</t>
  </si>
  <si>
    <t>Pillar 2-vereiste</t>
  </si>
  <si>
    <t>- waarvan centrale bankreserves en nostro accounts</t>
  </si>
  <si>
    <t>- waarvan contractuele kasstromen van tegenpartijen op geld- en kapitaalmarkten die binnen maxiamaal tien dagen plaatsvinden</t>
  </si>
  <si>
    <t>Totaal overige schulden</t>
  </si>
  <si>
    <t>Overig resultaat uit financiële instrumenten</t>
  </si>
  <si>
    <t>Overig geconsolideerd totaalresultaat</t>
  </si>
  <si>
    <t>Winst- en verliesrekening</t>
  </si>
  <si>
    <t>Bijzondere waardeverminderingen van financiële activa</t>
  </si>
  <si>
    <t>Totaal bijzondere waardeverminderingen van financiële activa</t>
  </si>
  <si>
    <t>31 december 2018</t>
  </si>
  <si>
    <t>Totale vorderingen op klanten</t>
  </si>
  <si>
    <t>Vorderingen op klanten 31 december 2018</t>
  </si>
  <si>
    <t>Particuliere hypotheken in achterstand per 31 december 2018</t>
  </si>
  <si>
    <t>Nettoresultaat toewijsbaar aan de aandeelhouder</t>
  </si>
  <si>
    <t>Totaalresultaat over de periode  toewijsbaar aan aandeelhouder</t>
  </si>
  <si>
    <t>Mutatie overige reserves</t>
  </si>
  <si>
    <t>Wettelijke heffingen (begrepen in overige operationele lasten)</t>
  </si>
  <si>
    <t>Afschrijvingen op (im)materiële vaste 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</si>
</sst>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##,##0;\-##,##0;\-\-"/>
    <numFmt numFmtId="166" formatCode="_ * #,##0_ ;_ * \-#,##0_ ;_ * &quot;-&quot;??_ ;_ @_ "/>
    <numFmt numFmtId="167" formatCode="_(* #,##0,_);_(* \-#,##0,_);_(* &quot;&quot;??_);_(@_)"/>
    <numFmt numFmtId="168" formatCode="0.0%"/>
    <numFmt numFmtId="169" formatCode="##,##0.0;\-##,##0.0;\-\-"/>
  </numFmts>
  <fonts count="29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12"/>
      <color theme="5" tint="-0.249977111117893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4"/>
      <name val="Open Sans"/>
      <family val="2"/>
    </font>
    <font>
      <sz val="10"/>
      <name val="Open Sans"/>
      <family val="2"/>
    </font>
    <font>
      <b/>
      <sz val="10"/>
      <color rgb="FF009CDE"/>
      <name val="Frutiger Light"/>
    </font>
    <font>
      <sz val="10"/>
      <color rgb="FF009CDE"/>
      <name val="Arial"/>
      <family val="2"/>
    </font>
    <font>
      <b/>
      <u/>
      <sz val="10"/>
      <color rgb="FF009CDE"/>
      <name val="Arial"/>
      <family val="2"/>
    </font>
    <font>
      <b/>
      <sz val="12"/>
      <color rgb="FF009CDE"/>
      <name val="Arial"/>
      <family val="2"/>
    </font>
    <font>
      <b/>
      <sz val="10"/>
      <color rgb="FF009CDE"/>
      <name val="Arial"/>
      <family val="2"/>
    </font>
    <font>
      <b/>
      <sz val="9"/>
      <color rgb="FF009CDE"/>
      <name val="Arial"/>
      <family val="2"/>
    </font>
    <font>
      <sz val="9"/>
      <color theme="1"/>
      <name val="Arial"/>
      <family val="2"/>
    </font>
    <font>
      <sz val="9"/>
      <color rgb="FF4B4F54"/>
      <name val="Arial"/>
      <family val="2"/>
    </font>
    <font>
      <sz val="10"/>
      <color rgb="FF4B4F54"/>
      <name val="Arial"/>
      <family val="2"/>
    </font>
    <font>
      <sz val="9"/>
      <color rgb="FF009CDE"/>
      <name val="Arial"/>
      <family val="2"/>
    </font>
    <font>
      <i/>
      <sz val="9"/>
      <color rgb="FF4B4F54"/>
      <name val="Arial"/>
      <family val="2"/>
    </font>
    <font>
      <b/>
      <sz val="9"/>
      <color theme="1"/>
      <name val="Arial"/>
      <family val="2"/>
    </font>
    <font>
      <b/>
      <sz val="9"/>
      <color rgb="FF009CDE"/>
      <name val="Frutiger Light"/>
    </font>
    <font>
      <u/>
      <sz val="9"/>
      <color rgb="FF009CDE"/>
      <name val="Arial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rgb="FF0070C0"/>
      <name val="Arial"/>
      <family val="2"/>
    </font>
    <font>
      <b/>
      <sz val="9"/>
      <color indexed="81"/>
      <name val="Tahoma"/>
      <charset val="1"/>
    </font>
    <font>
      <i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0"/>
        <bgColor indexed="9"/>
      </patternFill>
    </fill>
    <fill>
      <patternFill patternType="solid">
        <fgColor rgb="FFE3F4FD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E3F4FD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2"/>
      </top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n">
        <color rgb="FF009CDE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rgb="FF009CDE"/>
      </right>
      <top/>
      <bottom/>
      <diagonal/>
    </border>
    <border>
      <left style="thin">
        <color rgb="FF009CDE"/>
      </left>
      <right style="thin">
        <color rgb="FF009CDE"/>
      </right>
      <top style="thin">
        <color rgb="FF009CDE"/>
      </top>
      <bottom style="thin">
        <color rgb="FF009CDE"/>
      </bottom>
      <diagonal/>
    </border>
    <border>
      <left/>
      <right/>
      <top style="thin">
        <color rgb="FF009CDE"/>
      </top>
      <bottom style="thin">
        <color rgb="FF009CDE"/>
      </bottom>
      <diagonal/>
    </border>
    <border>
      <left/>
      <right/>
      <top/>
      <bottom style="medium">
        <color rgb="FF009CDE"/>
      </bottom>
      <diagonal/>
    </border>
    <border>
      <left/>
      <right/>
      <top style="thin">
        <color rgb="FF009CDE"/>
      </top>
      <bottom style="medium">
        <color rgb="FF009CDE"/>
      </bottom>
      <diagonal/>
    </border>
    <border>
      <left style="thin">
        <color rgb="FF009CDE"/>
      </left>
      <right/>
      <top style="thin">
        <color rgb="FF009CDE"/>
      </top>
      <bottom style="thin">
        <color rgb="FF009CDE"/>
      </bottom>
      <diagonal/>
    </border>
    <border>
      <left/>
      <right style="thin">
        <color rgb="FF009CDE"/>
      </right>
      <top style="thin">
        <color rgb="FF009CDE"/>
      </top>
      <bottom style="thin">
        <color rgb="FF009CDE"/>
      </bottom>
      <diagonal/>
    </border>
    <border>
      <left/>
      <right/>
      <top style="thin">
        <color rgb="FF009CDE"/>
      </top>
      <bottom/>
      <diagonal/>
    </border>
    <border>
      <left/>
      <right/>
      <top style="medium">
        <color rgb="FF009CDE"/>
      </top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vertical="top"/>
    </xf>
    <xf numFmtId="167" fontId="4" fillId="3" borderId="1">
      <alignment vertical="center"/>
    </xf>
    <xf numFmtId="0" fontId="1" fillId="0" borderId="0"/>
    <xf numFmtId="0" fontId="2" fillId="0" borderId="0">
      <alignment vertical="top"/>
    </xf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49" fontId="8" fillId="4" borderId="2">
      <alignment horizontal="right"/>
    </xf>
    <xf numFmtId="49" fontId="9" fillId="5" borderId="4">
      <alignment vertical="center"/>
    </xf>
    <xf numFmtId="0" fontId="1" fillId="0" borderId="0"/>
    <xf numFmtId="9" fontId="1" fillId="0" borderId="0" applyFont="0" applyFill="0" applyBorder="0" applyAlignment="0" applyProtection="0"/>
  </cellStyleXfs>
  <cellXfs count="32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5" fillId="2" borderId="0" xfId="9" applyFont="1" applyFill="1"/>
    <xf numFmtId="0" fontId="7" fillId="2" borderId="0" xfId="5" applyFont="1" applyFill="1" applyBorder="1" applyAlignment="1">
      <alignment horizontal="right" vertical="center"/>
    </xf>
    <xf numFmtId="0" fontId="2" fillId="2" borderId="0" xfId="12" applyFill="1" applyAlignment="1">
      <alignment horizontal="right"/>
    </xf>
    <xf numFmtId="0" fontId="5" fillId="2" borderId="0" xfId="9" applyFont="1" applyFill="1" applyAlignment="1">
      <alignment horizontal="right"/>
    </xf>
    <xf numFmtId="0" fontId="11" fillId="2" borderId="0" xfId="0" applyFont="1" applyFill="1"/>
    <xf numFmtId="0" fontId="0" fillId="2" borderId="3" xfId="0" applyFill="1" applyBorder="1"/>
    <xf numFmtId="0" fontId="0" fillId="2" borderId="5" xfId="0" applyFill="1" applyBorder="1"/>
    <xf numFmtId="0" fontId="12" fillId="6" borderId="6" xfId="4" applyFont="1" applyFill="1" applyBorder="1" applyAlignment="1" applyProtection="1">
      <alignment horizontal="center" vertical="center"/>
    </xf>
    <xf numFmtId="0" fontId="14" fillId="0" borderId="0" xfId="0" applyFont="1" applyBorder="1"/>
    <xf numFmtId="3" fontId="15" fillId="2" borderId="0" xfId="12" applyNumberFormat="1" applyFont="1" applyFill="1" applyAlignment="1">
      <alignment horizontal="left" vertical="top"/>
    </xf>
    <xf numFmtId="49" fontId="7" fillId="6" borderId="0" xfId="0" applyNumberFormat="1" applyFont="1" applyFill="1" applyBorder="1" applyAlignment="1" applyProtection="1">
      <alignment horizontal="right" vertical="top"/>
      <protection locked="0"/>
    </xf>
    <xf numFmtId="0" fontId="17" fillId="2" borderId="0" xfId="5" applyFont="1" applyFill="1" applyBorder="1" applyAlignment="1">
      <alignment horizontal="left" vertical="center"/>
    </xf>
    <xf numFmtId="3" fontId="17" fillId="2" borderId="0" xfId="5" applyNumberFormat="1" applyFont="1" applyFill="1" applyBorder="1" applyAlignment="1">
      <alignment horizontal="left" vertical="top" wrapText="1"/>
    </xf>
    <xf numFmtId="165" fontId="17" fillId="6" borderId="0" xfId="0" applyNumberFormat="1" applyFont="1" applyFill="1" applyBorder="1" applyAlignment="1" applyProtection="1">
      <alignment horizontal="right" vertical="top"/>
      <protection locked="0"/>
    </xf>
    <xf numFmtId="165" fontId="17" fillId="2" borderId="0" xfId="0" applyNumberFormat="1" applyFont="1" applyFill="1" applyBorder="1" applyAlignment="1" applyProtection="1">
      <alignment horizontal="right" vertical="top"/>
      <protection locked="0"/>
    </xf>
    <xf numFmtId="169" fontId="17" fillId="6" borderId="0" xfId="0" applyNumberFormat="1" applyFont="1" applyFill="1" applyBorder="1" applyAlignment="1" applyProtection="1">
      <alignment horizontal="right" vertical="top"/>
      <protection locked="0"/>
    </xf>
    <xf numFmtId="169" fontId="17" fillId="2" borderId="0" xfId="0" applyNumberFormat="1" applyFont="1" applyFill="1" applyBorder="1" applyAlignment="1" applyProtection="1">
      <alignment horizontal="right" vertical="top"/>
      <protection locked="0"/>
    </xf>
    <xf numFmtId="0" fontId="17" fillId="6" borderId="0" xfId="5" applyFont="1" applyFill="1" applyBorder="1" applyAlignment="1">
      <alignment horizontal="left" vertical="center"/>
    </xf>
    <xf numFmtId="168" fontId="17" fillId="6" borderId="0" xfId="17" applyNumberFormat="1" applyFont="1" applyFill="1" applyBorder="1" applyAlignment="1" applyProtection="1">
      <alignment horizontal="right" vertical="top"/>
      <protection locked="0"/>
    </xf>
    <xf numFmtId="168" fontId="17" fillId="2" borderId="0" xfId="17" applyNumberFormat="1" applyFont="1" applyFill="1" applyBorder="1" applyAlignment="1" applyProtection="1">
      <alignment horizontal="right" vertical="top"/>
      <protection locked="0"/>
    </xf>
    <xf numFmtId="9" fontId="17" fillId="2" borderId="0" xfId="17" applyNumberFormat="1" applyFont="1" applyFill="1" applyBorder="1" applyAlignment="1" applyProtection="1">
      <alignment horizontal="right" vertical="top"/>
      <protection locked="0"/>
    </xf>
    <xf numFmtId="0" fontId="6" fillId="2" borderId="3" xfId="5" applyFont="1" applyFill="1" applyBorder="1" applyAlignment="1">
      <alignment horizontal="left" vertical="center"/>
    </xf>
    <xf numFmtId="49" fontId="15" fillId="6" borderId="3" xfId="0" applyNumberFormat="1" applyFont="1" applyFill="1" applyBorder="1" applyAlignment="1" applyProtection="1">
      <alignment horizontal="right" vertical="top"/>
      <protection locked="0"/>
    </xf>
    <xf numFmtId="49" fontId="15" fillId="2" borderId="3" xfId="0" applyNumberFormat="1" applyFont="1" applyFill="1" applyBorder="1" applyAlignment="1" applyProtection="1">
      <alignment horizontal="right" vertical="top"/>
      <protection locked="0"/>
    </xf>
    <xf numFmtId="0" fontId="14" fillId="2" borderId="0" xfId="0" applyFont="1" applyFill="1"/>
    <xf numFmtId="0" fontId="17" fillId="2" borderId="3" xfId="5" applyFont="1" applyFill="1" applyBorder="1" applyAlignment="1">
      <alignment horizontal="left" vertical="center"/>
    </xf>
    <xf numFmtId="165" fontId="17" fillId="2" borderId="0" xfId="0" applyNumberFormat="1" applyFont="1" applyFill="1" applyBorder="1" applyAlignment="1" applyProtection="1">
      <alignment horizontal="right"/>
      <protection locked="0"/>
    </xf>
    <xf numFmtId="0" fontId="17" fillId="2" borderId="3" xfId="0" applyNumberFormat="1" applyFont="1" applyFill="1" applyBorder="1" applyAlignment="1" applyProtection="1">
      <alignment vertical="top"/>
      <protection locked="0"/>
    </xf>
    <xf numFmtId="165" fontId="17" fillId="6" borderId="3" xfId="0" applyNumberFormat="1" applyFont="1" applyFill="1" applyBorder="1" applyAlignment="1" applyProtection="1">
      <alignment horizontal="right"/>
      <protection locked="0"/>
    </xf>
    <xf numFmtId="165" fontId="17" fillId="2" borderId="3" xfId="0" applyNumberFormat="1" applyFont="1" applyFill="1" applyBorder="1" applyAlignment="1" applyProtection="1">
      <alignment horizontal="right"/>
      <protection locked="0"/>
    </xf>
    <xf numFmtId="9" fontId="17" fillId="2" borderId="3" xfId="0" applyNumberFormat="1" applyFont="1" applyFill="1" applyBorder="1" applyAlignment="1" applyProtection="1">
      <alignment horizontal="right"/>
      <protection locked="0"/>
    </xf>
    <xf numFmtId="165" fontId="15" fillId="6" borderId="7" xfId="0" applyNumberFormat="1" applyFont="1" applyFill="1" applyBorder="1" applyAlignment="1" applyProtection="1">
      <alignment horizontal="right"/>
      <protection locked="0"/>
    </xf>
    <xf numFmtId="165" fontId="15" fillId="2" borderId="7" xfId="0" applyNumberFormat="1" applyFont="1" applyFill="1" applyBorder="1" applyAlignment="1" applyProtection="1">
      <alignment horizontal="right"/>
      <protection locked="0"/>
    </xf>
    <xf numFmtId="0" fontId="15" fillId="2" borderId="0" xfId="0" applyFont="1" applyFill="1"/>
    <xf numFmtId="165" fontId="17" fillId="6" borderId="8" xfId="0" applyNumberFormat="1" applyFont="1" applyFill="1" applyBorder="1" applyAlignment="1" applyProtection="1">
      <alignment horizontal="right"/>
      <protection locked="0"/>
    </xf>
    <xf numFmtId="165" fontId="17" fillId="2" borderId="8" xfId="5" applyNumberFormat="1" applyFont="1" applyFill="1" applyBorder="1" applyAlignment="1">
      <alignment horizontal="right"/>
    </xf>
    <xf numFmtId="9" fontId="17" fillId="2" borderId="8" xfId="0" applyNumberFormat="1" applyFont="1" applyFill="1" applyBorder="1" applyAlignment="1" applyProtection="1">
      <alignment horizontal="right"/>
      <protection locked="0"/>
    </xf>
    <xf numFmtId="165" fontId="17" fillId="2" borderId="8" xfId="0" applyNumberFormat="1" applyFont="1" applyFill="1" applyBorder="1" applyAlignment="1" applyProtection="1">
      <alignment horizontal="right"/>
      <protection locked="0"/>
    </xf>
    <xf numFmtId="0" fontId="17" fillId="6" borderId="0" xfId="0" applyFont="1" applyFill="1" applyAlignment="1">
      <alignment horizontal="right"/>
    </xf>
    <xf numFmtId="0" fontId="17" fillId="2" borderId="0" xfId="0" applyFont="1" applyFill="1" applyAlignment="1">
      <alignment horizontal="right"/>
    </xf>
    <xf numFmtId="3" fontId="17" fillId="2" borderId="3" xfId="5" applyNumberFormat="1" applyFont="1" applyFill="1" applyBorder="1" applyAlignment="1">
      <alignment horizontal="left" vertical="top" wrapText="1"/>
    </xf>
    <xf numFmtId="0" fontId="14" fillId="2" borderId="0" xfId="9" applyFont="1" applyFill="1"/>
    <xf numFmtId="0" fontId="13" fillId="2" borderId="0" xfId="9" applyFont="1" applyFill="1"/>
    <xf numFmtId="0" fontId="16" fillId="2" borderId="0" xfId="0" applyFont="1" applyFill="1"/>
    <xf numFmtId="9" fontId="16" fillId="2" borderId="0" xfId="0" applyNumberFormat="1" applyFont="1" applyFill="1"/>
    <xf numFmtId="168" fontId="6" fillId="6" borderId="0" xfId="17" applyNumberFormat="1" applyFont="1" applyFill="1" applyBorder="1" applyAlignment="1" applyProtection="1">
      <alignment horizontal="right"/>
      <protection locked="0"/>
    </xf>
    <xf numFmtId="0" fontId="15" fillId="2" borderId="0" xfId="8" applyNumberFormat="1" applyFont="1" applyFill="1" applyBorder="1">
      <alignment vertical="center"/>
    </xf>
    <xf numFmtId="0" fontId="15" fillId="6" borderId="0" xfId="0" applyFont="1" applyFill="1"/>
    <xf numFmtId="165" fontId="15" fillId="6" borderId="0" xfId="0" applyNumberFormat="1" applyFont="1" applyFill="1" applyBorder="1" applyAlignment="1" applyProtection="1">
      <alignment horizontal="right" vertical="top"/>
      <protection locked="0"/>
    </xf>
    <xf numFmtId="168" fontId="15" fillId="2" borderId="0" xfId="17" applyNumberFormat="1" applyFont="1" applyFill="1" applyBorder="1" applyAlignment="1" applyProtection="1">
      <alignment horizontal="right"/>
      <protection locked="0"/>
    </xf>
    <xf numFmtId="9" fontId="15" fillId="2" borderId="0" xfId="0" applyNumberFormat="1" applyFont="1" applyFill="1"/>
    <xf numFmtId="0" fontId="17" fillId="2" borderId="0" xfId="8" applyNumberFormat="1" applyFont="1" applyFill="1" applyBorder="1">
      <alignment vertical="center"/>
    </xf>
    <xf numFmtId="0" fontId="17" fillId="2" borderId="0" xfId="0" applyFont="1" applyFill="1"/>
    <xf numFmtId="168" fontId="17" fillId="6" borderId="0" xfId="17" applyNumberFormat="1" applyFont="1" applyFill="1" applyBorder="1" applyAlignment="1" applyProtection="1">
      <alignment horizontal="right"/>
      <protection locked="0"/>
    </xf>
    <xf numFmtId="166" fontId="17" fillId="2" borderId="0" xfId="1" applyNumberFormat="1" applyFont="1" applyFill="1"/>
    <xf numFmtId="0" fontId="20" fillId="2" borderId="0" xfId="0" quotePrefix="1" applyFont="1" applyFill="1"/>
    <xf numFmtId="9" fontId="17" fillId="6" borderId="0" xfId="17" applyFont="1" applyFill="1" applyBorder="1" applyAlignment="1" applyProtection="1">
      <alignment vertical="top"/>
      <protection locked="0"/>
    </xf>
    <xf numFmtId="0" fontId="17" fillId="2" borderId="3" xfId="0" applyFont="1" applyFill="1" applyBorder="1"/>
    <xf numFmtId="0" fontId="17" fillId="2" borderId="3" xfId="0" applyFont="1" applyFill="1" applyBorder="1" applyAlignment="1">
      <alignment wrapText="1"/>
    </xf>
    <xf numFmtId="0" fontId="20" fillId="2" borderId="3" xfId="0" quotePrefix="1" applyFont="1" applyFill="1" applyBorder="1"/>
    <xf numFmtId="0" fontId="17" fillId="2" borderId="3" xfId="6" applyFont="1" applyFill="1" applyBorder="1" applyAlignment="1">
      <alignment horizontal="left" vertical="top" wrapText="1"/>
    </xf>
    <xf numFmtId="0" fontId="17" fillId="2" borderId="8" xfId="8" applyNumberFormat="1" applyFont="1" applyFill="1" applyBorder="1">
      <alignment vertical="center"/>
    </xf>
    <xf numFmtId="0" fontId="17" fillId="2" borderId="8" xfId="0" applyFont="1" applyFill="1" applyBorder="1"/>
    <xf numFmtId="165" fontId="17" fillId="6" borderId="8" xfId="0" applyNumberFormat="1" applyFont="1" applyFill="1" applyBorder="1" applyAlignment="1" applyProtection="1">
      <alignment horizontal="right" vertical="top"/>
      <protection locked="0"/>
    </xf>
    <xf numFmtId="0" fontId="20" fillId="2" borderId="8" xfId="0" quotePrefix="1" applyFont="1" applyFill="1" applyBorder="1"/>
    <xf numFmtId="0" fontId="17" fillId="2" borderId="8" xfId="6" applyFont="1" applyFill="1" applyBorder="1" applyAlignment="1">
      <alignment wrapText="1"/>
    </xf>
    <xf numFmtId="9" fontId="17" fillId="6" borderId="8" xfId="17" applyFont="1" applyFill="1" applyBorder="1" applyAlignment="1" applyProtection="1">
      <alignment vertical="top"/>
      <protection locked="0"/>
    </xf>
    <xf numFmtId="9" fontId="16" fillId="2" borderId="8" xfId="0" applyNumberFormat="1" applyFont="1" applyFill="1" applyBorder="1"/>
    <xf numFmtId="165" fontId="16" fillId="2" borderId="0" xfId="0" applyNumberFormat="1" applyFont="1" applyFill="1" applyAlignment="1">
      <alignment vertical="center"/>
    </xf>
    <xf numFmtId="168" fontId="16" fillId="2" borderId="0" xfId="17" applyNumberFormat="1" applyFont="1" applyFill="1" applyAlignment="1">
      <alignment vertical="center"/>
    </xf>
    <xf numFmtId="0" fontId="15" fillId="2" borderId="0" xfId="0" applyFont="1" applyFill="1" applyBorder="1"/>
    <xf numFmtId="10" fontId="15" fillId="6" borderId="0" xfId="0" applyNumberFormat="1" applyFont="1" applyFill="1" applyAlignment="1">
      <alignment horizontal="right"/>
    </xf>
    <xf numFmtId="0" fontId="19" fillId="2" borderId="0" xfId="12" applyFont="1" applyFill="1" applyAlignment="1"/>
    <xf numFmtId="165" fontId="15" fillId="6" borderId="0" xfId="12" applyNumberFormat="1" applyFont="1" applyFill="1" applyAlignment="1">
      <alignment horizontal="right"/>
    </xf>
    <xf numFmtId="165" fontId="15" fillId="2" borderId="0" xfId="12" applyNumberFormat="1" applyFont="1" applyFill="1" applyAlignment="1">
      <alignment horizontal="right"/>
    </xf>
    <xf numFmtId="49" fontId="15" fillId="6" borderId="0" xfId="12" quotePrefix="1" applyNumberFormat="1" applyFont="1" applyFill="1" applyAlignment="1">
      <alignment horizontal="right" wrapText="1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wrapText="1"/>
    </xf>
    <xf numFmtId="10" fontId="17" fillId="6" borderId="0" xfId="0" applyNumberFormat="1" applyFont="1" applyFill="1" applyAlignment="1">
      <alignment horizontal="right"/>
    </xf>
    <xf numFmtId="168" fontId="17" fillId="6" borderId="0" xfId="17" applyNumberFormat="1" applyFont="1" applyFill="1" applyAlignment="1">
      <alignment horizontal="right"/>
    </xf>
    <xf numFmtId="168" fontId="17" fillId="2" borderId="0" xfId="17" applyNumberFormat="1" applyFont="1" applyFill="1" applyAlignment="1">
      <alignment horizontal="right"/>
    </xf>
    <xf numFmtId="0" fontId="17" fillId="2" borderId="0" xfId="0" applyFont="1" applyFill="1" applyAlignment="1">
      <alignment wrapText="1"/>
    </xf>
    <xf numFmtId="0" fontId="16" fillId="2" borderId="3" xfId="0" applyFont="1" applyFill="1" applyBorder="1" applyAlignment="1">
      <alignment horizontal="right"/>
    </xf>
    <xf numFmtId="0" fontId="15" fillId="6" borderId="3" xfId="0" applyFont="1" applyFill="1" applyBorder="1" applyAlignment="1">
      <alignment horizontal="right"/>
    </xf>
    <xf numFmtId="0" fontId="15" fillId="6" borderId="3" xfId="0" applyFont="1" applyFill="1" applyBorder="1" applyAlignment="1">
      <alignment horizontal="right" wrapText="1"/>
    </xf>
    <xf numFmtId="0" fontId="15" fillId="2" borderId="3" xfId="0" applyFont="1" applyFill="1" applyBorder="1" applyAlignment="1">
      <alignment horizontal="right"/>
    </xf>
    <xf numFmtId="0" fontId="15" fillId="2" borderId="3" xfId="0" applyFont="1" applyFill="1" applyBorder="1" applyAlignment="1">
      <alignment horizontal="right" wrapText="1"/>
    </xf>
    <xf numFmtId="10" fontId="17" fillId="6" borderId="3" xfId="0" applyNumberFormat="1" applyFont="1" applyFill="1" applyBorder="1" applyAlignment="1">
      <alignment horizontal="right"/>
    </xf>
    <xf numFmtId="165" fontId="17" fillId="6" borderId="3" xfId="12" applyNumberFormat="1" applyFont="1" applyFill="1" applyBorder="1" applyAlignment="1">
      <alignment horizontal="right"/>
    </xf>
    <xf numFmtId="165" fontId="17" fillId="2" borderId="3" xfId="12" applyNumberFormat="1" applyFont="1" applyFill="1" applyBorder="1" applyAlignment="1">
      <alignment horizontal="right"/>
    </xf>
    <xf numFmtId="0" fontId="15" fillId="2" borderId="7" xfId="5" applyFont="1" applyFill="1" applyBorder="1" applyAlignment="1">
      <alignment horizontal="left" vertical="center"/>
    </xf>
    <xf numFmtId="165" fontId="6" fillId="6" borderId="3" xfId="0" applyNumberFormat="1" applyFont="1" applyFill="1" applyBorder="1" applyAlignment="1" applyProtection="1">
      <alignment horizontal="right"/>
      <protection locked="0"/>
    </xf>
    <xf numFmtId="165" fontId="6" fillId="2" borderId="3" xfId="0" applyNumberFormat="1" applyFont="1" applyFill="1" applyBorder="1" applyAlignment="1" applyProtection="1">
      <alignment horizontal="right"/>
      <protection locked="0"/>
    </xf>
    <xf numFmtId="49" fontId="15" fillId="6" borderId="3" xfId="12" quotePrefix="1" applyNumberFormat="1" applyFont="1" applyFill="1" applyBorder="1" applyAlignment="1">
      <alignment horizontal="right" wrapText="1"/>
    </xf>
    <xf numFmtId="0" fontId="17" fillId="2" borderId="3" xfId="0" applyFont="1" applyFill="1" applyBorder="1" applyAlignment="1">
      <alignment horizontal="left" wrapText="1"/>
    </xf>
    <xf numFmtId="0" fontId="17" fillId="2" borderId="3" xfId="5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165" fontId="16" fillId="2" borderId="3" xfId="0" applyNumberFormat="1" applyFont="1" applyFill="1" applyBorder="1"/>
    <xf numFmtId="0" fontId="15" fillId="2" borderId="9" xfId="0" applyFont="1" applyFill="1" applyBorder="1"/>
    <xf numFmtId="10" fontId="15" fillId="6" borderId="9" xfId="17" applyNumberFormat="1" applyFont="1" applyFill="1" applyBorder="1" applyAlignment="1">
      <alignment horizontal="right"/>
    </xf>
    <xf numFmtId="0" fontId="15" fillId="2" borderId="9" xfId="5" applyFont="1" applyFill="1" applyBorder="1" applyAlignment="1">
      <alignment horizontal="left" vertical="center" wrapText="1"/>
    </xf>
    <xf numFmtId="165" fontId="15" fillId="6" borderId="9" xfId="0" applyNumberFormat="1" applyFont="1" applyFill="1" applyBorder="1" applyAlignment="1" applyProtection="1">
      <alignment horizontal="right"/>
      <protection locked="0"/>
    </xf>
    <xf numFmtId="165" fontId="15" fillId="2" borderId="9" xfId="0" applyNumberFormat="1" applyFont="1" applyFill="1" applyBorder="1" applyAlignment="1" applyProtection="1">
      <alignment horizontal="right"/>
      <protection locked="0"/>
    </xf>
    <xf numFmtId="0" fontId="17" fillId="2" borderId="8" xfId="5" applyFont="1" applyFill="1" applyBorder="1" applyAlignment="1">
      <alignment horizontal="left" vertical="center"/>
    </xf>
    <xf numFmtId="49" fontId="15" fillId="6" borderId="3" xfId="12" quotePrefix="1" applyNumberFormat="1" applyFont="1" applyFill="1" applyBorder="1" applyAlignment="1">
      <alignment horizontal="right" vertical="top"/>
    </xf>
    <xf numFmtId="49" fontId="15" fillId="2" borderId="3" xfId="12" quotePrefix="1" applyNumberFormat="1" applyFont="1" applyFill="1" applyBorder="1" applyAlignment="1">
      <alignment horizontal="right" vertical="top"/>
    </xf>
    <xf numFmtId="9" fontId="17" fillId="6" borderId="0" xfId="17" applyFont="1" applyFill="1" applyAlignment="1">
      <alignment horizontal="right"/>
    </xf>
    <xf numFmtId="9" fontId="17" fillId="2" borderId="0" xfId="17" applyFont="1" applyFill="1" applyAlignment="1">
      <alignment horizontal="right"/>
    </xf>
    <xf numFmtId="0" fontId="17" fillId="2" borderId="0" xfId="0" applyFont="1" applyFill="1" applyBorder="1"/>
    <xf numFmtId="166" fontId="17" fillId="2" borderId="8" xfId="0" applyNumberFormat="1" applyFont="1" applyFill="1" applyBorder="1"/>
    <xf numFmtId="166" fontId="15" fillId="2" borderId="0" xfId="0" applyNumberFormat="1" applyFont="1" applyFill="1" applyBorder="1"/>
    <xf numFmtId="14" fontId="15" fillId="6" borderId="3" xfId="0" applyNumberFormat="1" applyFont="1" applyFill="1" applyBorder="1" applyAlignment="1">
      <alignment horizontal="right"/>
    </xf>
    <xf numFmtId="14" fontId="15" fillId="2" borderId="3" xfId="0" applyNumberFormat="1" applyFont="1" applyFill="1" applyBorder="1" applyAlignment="1">
      <alignment horizontal="right"/>
    </xf>
    <xf numFmtId="0" fontId="21" fillId="6" borderId="0" xfId="0" applyFont="1" applyFill="1"/>
    <xf numFmtId="165" fontId="17" fillId="6" borderId="0" xfId="0" applyNumberFormat="1" applyFont="1" applyFill="1" applyBorder="1" applyAlignment="1" applyProtection="1">
      <alignment vertical="top"/>
      <protection locked="0"/>
    </xf>
    <xf numFmtId="165" fontId="17" fillId="2" borderId="0" xfId="0" applyNumberFormat="1" applyFont="1" applyFill="1" applyBorder="1" applyAlignment="1" applyProtection="1">
      <alignment horizontal="right" vertical="center"/>
      <protection locked="0"/>
    </xf>
    <xf numFmtId="165" fontId="17" fillId="6" borderId="8" xfId="0" applyNumberFormat="1" applyFont="1" applyFill="1" applyBorder="1" applyAlignment="1" applyProtection="1">
      <alignment vertical="top"/>
      <protection locked="0"/>
    </xf>
    <xf numFmtId="165" fontId="17" fillId="2" borderId="8" xfId="0" applyNumberFormat="1" applyFont="1" applyFill="1" applyBorder="1" applyAlignment="1" applyProtection="1">
      <alignment horizontal="right" vertical="center"/>
      <protection locked="0"/>
    </xf>
    <xf numFmtId="165" fontId="15" fillId="6" borderId="0" xfId="0" applyNumberFormat="1" applyFont="1" applyFill="1" applyBorder="1" applyAlignment="1" applyProtection="1">
      <alignment vertical="top"/>
      <protection locked="0"/>
    </xf>
    <xf numFmtId="166" fontId="15" fillId="2" borderId="0" xfId="1" applyNumberFormat="1" applyFont="1" applyFill="1" applyBorder="1"/>
    <xf numFmtId="0" fontId="19" fillId="2" borderId="0" xfId="0" applyFont="1" applyFill="1"/>
    <xf numFmtId="166" fontId="17" fillId="2" borderId="0" xfId="1" applyNumberFormat="1" applyFont="1" applyFill="1"/>
    <xf numFmtId="165" fontId="17" fillId="6" borderId="3" xfId="0" applyNumberFormat="1" applyFont="1" applyFill="1" applyBorder="1" applyAlignment="1" applyProtection="1">
      <alignment vertical="top"/>
      <protection locked="0"/>
    </xf>
    <xf numFmtId="166" fontId="17" fillId="2" borderId="3" xfId="1" applyNumberFormat="1" applyFont="1" applyFill="1" applyBorder="1"/>
    <xf numFmtId="166" fontId="15" fillId="2" borderId="0" xfId="1" applyNumberFormat="1" applyFont="1" applyFill="1"/>
    <xf numFmtId="164" fontId="21" fillId="6" borderId="0" xfId="1" applyFont="1" applyFill="1"/>
    <xf numFmtId="166" fontId="16" fillId="2" borderId="0" xfId="1" applyNumberFormat="1" applyFont="1" applyFill="1"/>
    <xf numFmtId="0" fontId="15" fillId="2" borderId="9" xfId="0" applyFont="1" applyFill="1" applyBorder="1" applyAlignment="1">
      <alignment wrapText="1"/>
    </xf>
    <xf numFmtId="165" fontId="15" fillId="6" borderId="9" xfId="0" applyNumberFormat="1" applyFont="1" applyFill="1" applyBorder="1" applyAlignment="1" applyProtection="1">
      <protection locked="0"/>
    </xf>
    <xf numFmtId="166" fontId="15" fillId="2" borderId="9" xfId="1" applyNumberFormat="1" applyFont="1" applyFill="1" applyBorder="1"/>
    <xf numFmtId="165" fontId="17" fillId="2" borderId="3" xfId="0" applyNumberFormat="1" applyFont="1" applyFill="1" applyBorder="1" applyAlignment="1" applyProtection="1">
      <alignment vertical="top"/>
      <protection locked="0"/>
    </xf>
    <xf numFmtId="165" fontId="15" fillId="6" borderId="7" xfId="0" applyNumberFormat="1" applyFont="1" applyFill="1" applyBorder="1" applyAlignment="1" applyProtection="1">
      <alignment vertical="top"/>
      <protection locked="0"/>
    </xf>
    <xf numFmtId="165" fontId="15" fillId="2" borderId="7" xfId="0" applyNumberFormat="1" applyFont="1" applyFill="1" applyBorder="1" applyAlignment="1" applyProtection="1">
      <alignment vertical="top"/>
      <protection locked="0"/>
    </xf>
    <xf numFmtId="0" fontId="15" fillId="2" borderId="3" xfId="0" applyNumberFormat="1" applyFont="1" applyFill="1" applyBorder="1" applyAlignment="1" applyProtection="1">
      <alignment horizontal="center" vertical="top" wrapText="1"/>
      <protection locked="0"/>
    </xf>
    <xf numFmtId="0" fontId="15" fillId="2" borderId="3" xfId="0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wrapText="1"/>
    </xf>
    <xf numFmtId="165" fontId="17" fillId="2" borderId="0" xfId="0" applyNumberFormat="1" applyFont="1" applyFill="1" applyBorder="1" applyAlignment="1" applyProtection="1">
      <protection locked="0"/>
    </xf>
    <xf numFmtId="0" fontId="10" fillId="6" borderId="10" xfId="2" applyFont="1" applyFill="1" applyBorder="1" applyAlignment="1">
      <alignment vertical="center"/>
    </xf>
    <xf numFmtId="0" fontId="10" fillId="6" borderId="7" xfId="2" applyFont="1" applyFill="1" applyBorder="1" applyAlignment="1">
      <alignment vertical="center"/>
    </xf>
    <xf numFmtId="0" fontId="10" fillId="6" borderId="11" xfId="2" applyFont="1" applyFill="1" applyBorder="1" applyAlignment="1">
      <alignment vertical="center"/>
    </xf>
    <xf numFmtId="0" fontId="22" fillId="6" borderId="10" xfId="2" applyFont="1" applyFill="1" applyBorder="1" applyAlignment="1">
      <alignment vertical="center"/>
    </xf>
    <xf numFmtId="0" fontId="22" fillId="6" borderId="7" xfId="2" applyFont="1" applyFill="1" applyBorder="1" applyAlignment="1">
      <alignment vertical="center"/>
    </xf>
    <xf numFmtId="0" fontId="22" fillId="6" borderId="11" xfId="2" applyFont="1" applyFill="1" applyBorder="1" applyAlignment="1">
      <alignment vertical="center" wrapText="1"/>
    </xf>
    <xf numFmtId="0" fontId="23" fillId="2" borderId="0" xfId="4" applyFont="1" applyFill="1"/>
    <xf numFmtId="0" fontId="22" fillId="6" borderId="6" xfId="2" applyFont="1" applyFill="1" applyBorder="1" applyAlignment="1">
      <alignment vertical="center" wrapText="1"/>
    </xf>
    <xf numFmtId="0" fontId="23" fillId="2" borderId="0" xfId="4" applyFont="1" applyFill="1" applyAlignment="1">
      <alignment wrapText="1"/>
    </xf>
    <xf numFmtId="9" fontId="17" fillId="2" borderId="0" xfId="0" applyNumberFormat="1" applyFont="1" applyFill="1"/>
    <xf numFmtId="9" fontId="17" fillId="2" borderId="8" xfId="0" applyNumberFormat="1" applyFont="1" applyFill="1" applyBorder="1"/>
    <xf numFmtId="0" fontId="0" fillId="2" borderId="0" xfId="0" applyFill="1" applyBorder="1"/>
    <xf numFmtId="168" fontId="17" fillId="2" borderId="0" xfId="17" applyNumberFormat="1" applyFont="1" applyFill="1" applyBorder="1" applyAlignment="1">
      <alignment horizontal="right"/>
    </xf>
    <xf numFmtId="0" fontId="12" fillId="6" borderId="0" xfId="4" applyFont="1" applyFill="1" applyBorder="1" applyAlignment="1" applyProtection="1">
      <alignment horizontal="center" vertical="center"/>
    </xf>
    <xf numFmtId="14" fontId="15" fillId="6" borderId="3" xfId="13" applyNumberFormat="1" applyFont="1" applyFill="1" applyBorder="1" applyAlignment="1">
      <alignment horizontal="right" wrapText="1"/>
    </xf>
    <xf numFmtId="0" fontId="15" fillId="2" borderId="3" xfId="5" applyFont="1" applyFill="1" applyBorder="1" applyAlignment="1">
      <alignment horizontal="right" wrapText="1"/>
    </xf>
    <xf numFmtId="168" fontId="17" fillId="2" borderId="0" xfId="17" applyNumberFormat="1" applyFont="1" applyFill="1" applyBorder="1" applyAlignment="1" applyProtection="1">
      <alignment horizontal="right"/>
      <protection locked="0"/>
    </xf>
    <xf numFmtId="168" fontId="17" fillId="2" borderId="8" xfId="17" applyNumberFormat="1" applyFont="1" applyFill="1" applyBorder="1" applyAlignment="1" applyProtection="1">
      <alignment horizontal="right"/>
      <protection locked="0"/>
    </xf>
    <xf numFmtId="168" fontId="15" fillId="6" borderId="0" xfId="17" applyNumberFormat="1" applyFont="1" applyFill="1" applyBorder="1" applyAlignment="1" applyProtection="1">
      <alignment horizontal="right"/>
      <protection locked="0"/>
    </xf>
    <xf numFmtId="0" fontId="15" fillId="2" borderId="0" xfId="8" applyNumberFormat="1" applyFont="1" applyFill="1" applyBorder="1" applyAlignment="1">
      <alignment vertical="center" wrapText="1"/>
    </xf>
    <xf numFmtId="168" fontId="17" fillId="2" borderId="0" xfId="17" applyNumberFormat="1" applyFont="1" applyFill="1"/>
    <xf numFmtId="9" fontId="17" fillId="6" borderId="0" xfId="17" applyFont="1" applyFill="1" applyBorder="1" applyAlignment="1" applyProtection="1">
      <alignment horizontal="right" vertical="top"/>
      <protection locked="0"/>
    </xf>
    <xf numFmtId="0" fontId="17" fillId="2" borderId="3" xfId="5" applyFont="1" applyFill="1" applyBorder="1" applyAlignment="1">
      <alignment horizontal="right"/>
    </xf>
    <xf numFmtId="49" fontId="15" fillId="2" borderId="3" xfId="12" quotePrefix="1" applyNumberFormat="1" applyFont="1" applyFill="1" applyBorder="1" applyAlignment="1">
      <alignment horizontal="right" wrapText="1"/>
    </xf>
    <xf numFmtId="49" fontId="15" fillId="2" borderId="0" xfId="12" quotePrefix="1" applyNumberFormat="1" applyFont="1" applyFill="1" applyAlignment="1">
      <alignment horizontal="right" wrapText="1"/>
    </xf>
    <xf numFmtId="165" fontId="15" fillId="6" borderId="12" xfId="0" applyNumberFormat="1" applyFont="1" applyFill="1" applyBorder="1" applyAlignment="1" applyProtection="1">
      <alignment horizontal="right"/>
      <protection locked="0"/>
    </xf>
    <xf numFmtId="165" fontId="15" fillId="2" borderId="12" xfId="0" applyNumberFormat="1" applyFont="1" applyFill="1" applyBorder="1" applyAlignment="1" applyProtection="1">
      <alignment horizontal="right"/>
      <protection locked="0"/>
    </xf>
    <xf numFmtId="9" fontId="15" fillId="2" borderId="12" xfId="0" applyNumberFormat="1" applyFont="1" applyFill="1" applyBorder="1" applyAlignment="1" applyProtection="1">
      <alignment horizontal="right"/>
      <protection locked="0"/>
    </xf>
    <xf numFmtId="165" fontId="17" fillId="2" borderId="3" xfId="5" applyNumberFormat="1" applyFont="1" applyFill="1" applyBorder="1" applyAlignment="1">
      <alignment horizontal="right"/>
    </xf>
    <xf numFmtId="49" fontId="15" fillId="6" borderId="3" xfId="0" applyNumberFormat="1" applyFont="1" applyFill="1" applyBorder="1" applyAlignment="1">
      <alignment horizontal="right"/>
    </xf>
    <xf numFmtId="168" fontId="17" fillId="6" borderId="3" xfId="17" applyNumberFormat="1" applyFont="1" applyFill="1" applyBorder="1" applyAlignment="1">
      <alignment horizontal="right"/>
    </xf>
    <xf numFmtId="168" fontId="17" fillId="2" borderId="3" xfId="17" applyNumberFormat="1" applyFont="1" applyFill="1" applyBorder="1" applyAlignment="1">
      <alignment horizontal="right"/>
    </xf>
    <xf numFmtId="168" fontId="17" fillId="2" borderId="3" xfId="17" applyNumberFormat="1" applyFont="1" applyFill="1" applyBorder="1"/>
    <xf numFmtId="168" fontId="15" fillId="6" borderId="0" xfId="17" applyNumberFormat="1" applyFont="1" applyFill="1" applyAlignment="1">
      <alignment horizontal="right"/>
    </xf>
    <xf numFmtId="168" fontId="15" fillId="2" borderId="0" xfId="17" applyNumberFormat="1" applyFont="1" applyFill="1" applyAlignment="1">
      <alignment horizontal="right"/>
    </xf>
    <xf numFmtId="168" fontId="15" fillId="6" borderId="9" xfId="17" applyNumberFormat="1" applyFont="1" applyFill="1" applyBorder="1" applyAlignment="1">
      <alignment horizontal="right"/>
    </xf>
    <xf numFmtId="168" fontId="15" fillId="2" borderId="9" xfId="17" applyNumberFormat="1" applyFont="1" applyFill="1" applyBorder="1" applyAlignment="1">
      <alignment horizontal="right"/>
    </xf>
    <xf numFmtId="14" fontId="15" fillId="2" borderId="3" xfId="0" quotePrefix="1" applyNumberFormat="1" applyFont="1" applyFill="1" applyBorder="1" applyAlignment="1">
      <alignment horizontal="right"/>
    </xf>
    <xf numFmtId="165" fontId="15" fillId="6" borderId="12" xfId="0" applyNumberFormat="1" applyFont="1" applyFill="1" applyBorder="1" applyAlignment="1" applyProtection="1">
      <alignment vertical="top"/>
      <protection locked="0"/>
    </xf>
    <xf numFmtId="165" fontId="15" fillId="2" borderId="12" xfId="0" applyNumberFormat="1" applyFont="1" applyFill="1" applyBorder="1" applyAlignment="1" applyProtection="1">
      <alignment vertical="top"/>
      <protection locked="0"/>
    </xf>
    <xf numFmtId="49" fontId="15" fillId="2" borderId="3" xfId="0" applyNumberFormat="1" applyFont="1" applyFill="1" applyBorder="1" applyAlignment="1" applyProtection="1">
      <alignment horizontal="left" vertical="top"/>
      <protection locked="0"/>
    </xf>
    <xf numFmtId="49" fontId="15" fillId="2" borderId="3" xfId="0" applyNumberFormat="1" applyFont="1" applyFill="1" applyBorder="1" applyAlignment="1" applyProtection="1">
      <alignment horizontal="right" vertical="top" wrapText="1"/>
      <protection locked="0"/>
    </xf>
    <xf numFmtId="3" fontId="15" fillId="2" borderId="0" xfId="12" applyNumberFormat="1" applyFont="1" applyFill="1" applyAlignment="1">
      <alignment horizontal="left"/>
    </xf>
    <xf numFmtId="0" fontId="0" fillId="2" borderId="0" xfId="0" applyFill="1" applyAlignment="1">
      <alignment horizontal="left"/>
    </xf>
    <xf numFmtId="165" fontId="17" fillId="6" borderId="0" xfId="0" applyNumberFormat="1" applyFont="1" applyFill="1" applyBorder="1" applyAlignment="1" applyProtection="1">
      <alignment horizontal="left"/>
      <protection locked="0"/>
    </xf>
    <xf numFmtId="165" fontId="17" fillId="2" borderId="0" xfId="0" applyNumberFormat="1" applyFont="1" applyFill="1" applyBorder="1" applyAlignment="1" applyProtection="1">
      <alignment horizontal="left"/>
      <protection locked="0"/>
    </xf>
    <xf numFmtId="9" fontId="17" fillId="6" borderId="0" xfId="17" applyFont="1" applyFill="1" applyBorder="1" applyAlignment="1" applyProtection="1">
      <alignment horizontal="right" vertical="top"/>
      <protection locked="0"/>
    </xf>
    <xf numFmtId="9" fontId="17" fillId="6" borderId="0" xfId="17" applyNumberFormat="1" applyFont="1" applyFill="1" applyBorder="1" applyAlignment="1" applyProtection="1">
      <alignment horizontal="right" vertical="top"/>
      <protection locked="0"/>
    </xf>
    <xf numFmtId="168" fontId="17" fillId="6" borderId="0" xfId="17" applyNumberFormat="1" applyFont="1" applyFill="1" applyBorder="1" applyAlignment="1" applyProtection="1">
      <alignment horizontal="right" vertical="top"/>
      <protection locked="0"/>
    </xf>
    <xf numFmtId="0" fontId="17" fillId="2" borderId="0" xfId="0" applyNumberFormat="1" applyFont="1" applyFill="1" applyBorder="1" applyAlignment="1" applyProtection="1">
      <alignment horizontal="right" vertical="top"/>
      <protection locked="0"/>
    </xf>
    <xf numFmtId="9" fontId="17" fillId="2" borderId="0" xfId="17" applyFont="1" applyFill="1" applyBorder="1" applyAlignment="1" applyProtection="1">
      <alignment horizontal="right" vertical="top"/>
      <protection locked="0"/>
    </xf>
    <xf numFmtId="168" fontId="17" fillId="2" borderId="0" xfId="17" applyNumberFormat="1" applyFont="1" applyFill="1" applyBorder="1" applyAlignment="1" applyProtection="1">
      <alignment horizontal="right" vertical="top"/>
      <protection locked="0"/>
    </xf>
    <xf numFmtId="49" fontId="17" fillId="2" borderId="0" xfId="0" applyNumberFormat="1" applyFont="1" applyFill="1" applyBorder="1" applyAlignment="1" applyProtection="1">
      <alignment horizontal="right" vertical="top"/>
      <protection locked="0"/>
    </xf>
    <xf numFmtId="165" fontId="0" fillId="2" borderId="0" xfId="0" applyNumberFormat="1" applyFill="1"/>
    <xf numFmtId="165" fontId="17" fillId="6" borderId="0" xfId="0" quotePrefix="1" applyNumberFormat="1" applyFont="1" applyFill="1" applyBorder="1" applyAlignment="1" applyProtection="1">
      <alignment horizontal="right" vertical="top"/>
      <protection locked="0"/>
    </xf>
    <xf numFmtId="0" fontId="15" fillId="2" borderId="7" xfId="0" applyFont="1" applyFill="1" applyBorder="1" applyAlignment="1">
      <alignment wrapText="1"/>
    </xf>
    <xf numFmtId="166" fontId="15" fillId="2" borderId="7" xfId="1" applyNumberFormat="1" applyFont="1" applyFill="1" applyBorder="1"/>
    <xf numFmtId="165" fontId="15" fillId="2" borderId="7" xfId="1" applyNumberFormat="1" applyFont="1" applyFill="1" applyBorder="1"/>
    <xf numFmtId="0" fontId="15" fillId="6" borderId="3" xfId="0" applyFont="1" applyFill="1" applyBorder="1" applyAlignment="1" applyProtection="1">
      <alignment horizontal="right" wrapText="1"/>
      <protection locked="0"/>
    </xf>
    <xf numFmtId="0" fontId="15" fillId="2" borderId="3" xfId="0" applyFont="1" applyFill="1" applyBorder="1" applyAlignment="1" applyProtection="1">
      <alignment horizontal="right" wrapText="1"/>
      <protection locked="0"/>
    </xf>
    <xf numFmtId="0" fontId="17" fillId="2" borderId="0" xfId="0" applyFont="1" applyFill="1" applyAlignment="1" applyProtection="1">
      <alignment vertical="top"/>
      <protection locked="0"/>
    </xf>
    <xf numFmtId="165" fontId="17" fillId="6" borderId="0" xfId="0" applyNumberFormat="1" applyFont="1" applyFill="1" applyAlignment="1" applyProtection="1">
      <alignment horizontal="right"/>
      <protection locked="0"/>
    </xf>
    <xf numFmtId="165" fontId="17" fillId="2" borderId="0" xfId="0" applyNumberFormat="1" applyFont="1" applyFill="1" applyAlignment="1" applyProtection="1">
      <alignment horizontal="right"/>
      <protection locked="0"/>
    </xf>
    <xf numFmtId="9" fontId="17" fillId="2" borderId="0" xfId="0" applyNumberFormat="1" applyFont="1" applyFill="1" applyAlignment="1" applyProtection="1">
      <alignment horizontal="right"/>
      <protection locked="0"/>
    </xf>
    <xf numFmtId="0" fontId="17" fillId="2" borderId="3" xfId="0" applyFont="1" applyFill="1" applyBorder="1" applyAlignment="1" applyProtection="1">
      <alignment vertical="top"/>
      <protection locked="0"/>
    </xf>
    <xf numFmtId="0" fontId="15" fillId="2" borderId="0" xfId="0" applyFont="1" applyFill="1" applyAlignment="1" applyProtection="1">
      <alignment vertical="top"/>
      <protection locked="0"/>
    </xf>
    <xf numFmtId="165" fontId="15" fillId="6" borderId="0" xfId="0" applyNumberFormat="1" applyFont="1" applyFill="1" applyAlignment="1" applyProtection="1">
      <alignment horizontal="right"/>
      <protection locked="0"/>
    </xf>
    <xf numFmtId="165" fontId="15" fillId="2" borderId="0" xfId="0" applyNumberFormat="1" applyFont="1" applyFill="1" applyAlignment="1" applyProtection="1">
      <alignment horizontal="right"/>
      <protection locked="0"/>
    </xf>
    <xf numFmtId="9" fontId="15" fillId="2" borderId="0" xfId="0" applyNumberFormat="1" applyFont="1" applyFill="1" applyAlignment="1" applyProtection="1">
      <alignment horizontal="right"/>
      <protection locked="0"/>
    </xf>
    <xf numFmtId="0" fontId="15" fillId="2" borderId="12" xfId="0" quotePrefix="1" applyFont="1" applyFill="1" applyBorder="1" applyAlignment="1" applyProtection="1">
      <alignment vertical="top"/>
      <protection locked="0"/>
    </xf>
    <xf numFmtId="0" fontId="15" fillId="2" borderId="0" xfId="0" quotePrefix="1" applyFont="1" applyFill="1" applyAlignment="1" applyProtection="1">
      <alignment vertical="top"/>
      <protection locked="0"/>
    </xf>
    <xf numFmtId="0" fontId="17" fillId="2" borderId="0" xfId="5" applyFont="1" applyFill="1" applyAlignment="1">
      <alignment horizontal="left" vertical="center"/>
    </xf>
    <xf numFmtId="168" fontId="17" fillId="6" borderId="0" xfId="0" applyNumberFormat="1" applyFont="1" applyFill="1" applyAlignment="1" applyProtection="1">
      <alignment horizontal="right"/>
      <protection locked="0"/>
    </xf>
    <xf numFmtId="168" fontId="17" fillId="2" borderId="0" xfId="0" applyNumberFormat="1" applyFont="1" applyFill="1" applyAlignment="1" applyProtection="1">
      <alignment horizontal="right"/>
      <protection locked="0"/>
    </xf>
    <xf numFmtId="10" fontId="17" fillId="6" borderId="0" xfId="0" applyNumberFormat="1" applyFont="1" applyFill="1" applyAlignment="1" applyProtection="1">
      <alignment horizontal="right"/>
      <protection locked="0"/>
    </xf>
    <xf numFmtId="10" fontId="17" fillId="2" borderId="0" xfId="0" applyNumberFormat="1" applyFont="1" applyFill="1" applyAlignment="1" applyProtection="1">
      <alignment horizontal="right"/>
      <protection locked="0"/>
    </xf>
    <xf numFmtId="1" fontId="17" fillId="6" borderId="0" xfId="0" quotePrefix="1" applyNumberFormat="1" applyFont="1" applyFill="1" applyBorder="1" applyAlignment="1" applyProtection="1">
      <alignment horizontal="right" vertical="top"/>
      <protection locked="0"/>
    </xf>
    <xf numFmtId="0" fontId="14" fillId="0" borderId="0" xfId="0" applyFont="1"/>
    <xf numFmtId="165" fontId="17" fillId="2" borderId="0" xfId="5" applyNumberFormat="1" applyFont="1" applyFill="1" applyAlignment="1">
      <alignment horizontal="right"/>
    </xf>
    <xf numFmtId="9" fontId="17" fillId="2" borderId="0" xfId="0" quotePrefix="1" applyNumberFormat="1" applyFont="1" applyFill="1" applyAlignment="1" applyProtection="1">
      <alignment horizontal="right"/>
      <protection locked="0"/>
    </xf>
    <xf numFmtId="0" fontId="17" fillId="2" borderId="8" xfId="0" applyFont="1" applyFill="1" applyBorder="1" applyAlignment="1" applyProtection="1">
      <alignment vertical="top"/>
      <protection locked="0"/>
    </xf>
    <xf numFmtId="10" fontId="15" fillId="6" borderId="0" xfId="0" applyNumberFormat="1" applyFont="1" applyFill="1" applyAlignment="1" applyProtection="1">
      <alignment horizontal="right"/>
      <protection locked="0"/>
    </xf>
    <xf numFmtId="10" fontId="15" fillId="2" borderId="0" xfId="0" applyNumberFormat="1" applyFont="1" applyFill="1" applyAlignment="1" applyProtection="1">
      <alignment horizontal="right"/>
      <protection locked="0"/>
    </xf>
    <xf numFmtId="0" fontId="17" fillId="6" borderId="0" xfId="0" applyFont="1" applyFill="1" applyAlignment="1" applyProtection="1">
      <alignment horizontal="right"/>
      <protection locked="0"/>
    </xf>
    <xf numFmtId="0" fontId="17" fillId="2" borderId="0" xfId="0" applyFont="1" applyFill="1" applyAlignment="1" applyProtection="1">
      <alignment horizontal="right"/>
      <protection locked="0"/>
    </xf>
    <xf numFmtId="0" fontId="17" fillId="2" borderId="0" xfId="5" applyFont="1" applyFill="1" applyAlignment="1">
      <alignment horizontal="right"/>
    </xf>
    <xf numFmtId="165" fontId="7" fillId="6" borderId="0" xfId="0" applyNumberFormat="1" applyFont="1" applyFill="1" applyAlignment="1" applyProtection="1">
      <alignment horizontal="right"/>
      <protection locked="0"/>
    </xf>
    <xf numFmtId="165" fontId="7" fillId="2" borderId="0" xfId="0" applyNumberFormat="1" applyFont="1" applyFill="1" applyAlignment="1" applyProtection="1">
      <alignment horizontal="right"/>
      <protection locked="0"/>
    </xf>
    <xf numFmtId="9" fontId="7" fillId="2" borderId="0" xfId="0" applyNumberFormat="1" applyFont="1" applyFill="1" applyAlignment="1" applyProtection="1">
      <alignment horizontal="right"/>
      <protection locked="0"/>
    </xf>
    <xf numFmtId="3" fontId="17" fillId="2" borderId="0" xfId="5" applyNumberFormat="1" applyFont="1" applyFill="1" applyAlignment="1">
      <alignment horizontal="left" vertical="top" wrapText="1"/>
    </xf>
    <xf numFmtId="0" fontId="17" fillId="6" borderId="3" xfId="0" applyFont="1" applyFill="1" applyBorder="1" applyAlignment="1">
      <alignment horizontal="right"/>
    </xf>
    <xf numFmtId="3" fontId="15" fillId="2" borderId="0" xfId="5" applyNumberFormat="1" applyFont="1" applyFill="1" applyAlignment="1">
      <alignment horizontal="left" vertical="top" wrapText="1"/>
    </xf>
    <xf numFmtId="0" fontId="17" fillId="2" borderId="0" xfId="0" applyFont="1" applyFill="1" applyAlignment="1" applyProtection="1">
      <alignment vertical="top" wrapText="1"/>
      <protection locked="0"/>
    </xf>
    <xf numFmtId="9" fontId="17" fillId="6" borderId="0" xfId="17" applyFont="1" applyFill="1" applyBorder="1" applyAlignment="1" applyProtection="1">
      <alignment horizontal="right"/>
      <protection locked="0"/>
    </xf>
    <xf numFmtId="9" fontId="17" fillId="2" borderId="0" xfId="17" applyFont="1" applyFill="1" applyBorder="1" applyAlignment="1" applyProtection="1">
      <alignment horizontal="right"/>
      <protection locked="0"/>
    </xf>
    <xf numFmtId="0" fontId="17" fillId="2" borderId="3" xfId="0" applyFont="1" applyFill="1" applyBorder="1" applyAlignment="1" applyProtection="1">
      <alignment vertical="top" wrapText="1"/>
      <protection locked="0"/>
    </xf>
    <xf numFmtId="49" fontId="15" fillId="6" borderId="0" xfId="0" applyNumberFormat="1" applyFont="1" applyFill="1"/>
    <xf numFmtId="49" fontId="15" fillId="6" borderId="3" xfId="0" applyNumberFormat="1" applyFont="1" applyFill="1" applyBorder="1"/>
    <xf numFmtId="0" fontId="15" fillId="2" borderId="3" xfId="0" applyFont="1" applyFill="1" applyBorder="1"/>
    <xf numFmtId="166" fontId="17" fillId="2" borderId="0" xfId="1" applyNumberFormat="1" applyFont="1" applyFill="1" applyBorder="1"/>
    <xf numFmtId="9" fontId="15" fillId="6" borderId="0" xfId="17" applyFont="1" applyFill="1" applyBorder="1" applyAlignment="1" applyProtection="1">
      <alignment horizontal="right"/>
      <protection locked="0"/>
    </xf>
    <xf numFmtId="9" fontId="15" fillId="2" borderId="0" xfId="17" applyFont="1" applyFill="1" applyBorder="1" applyAlignment="1" applyProtection="1">
      <alignment horizontal="right"/>
      <protection locked="0"/>
    </xf>
    <xf numFmtId="3" fontId="17" fillId="2" borderId="0" xfId="1" applyNumberFormat="1" applyFont="1" applyFill="1" applyAlignment="1">
      <alignment horizontal="right"/>
    </xf>
    <xf numFmtId="9" fontId="17" fillId="6" borderId="3" xfId="17" applyFont="1" applyFill="1" applyBorder="1" applyAlignment="1" applyProtection="1">
      <alignment horizontal="right"/>
      <protection locked="0"/>
    </xf>
    <xf numFmtId="166" fontId="17" fillId="2" borderId="3" xfId="1" applyNumberFormat="1" applyFont="1" applyFill="1" applyBorder="1" applyAlignment="1">
      <alignment horizontal="right"/>
    </xf>
    <xf numFmtId="9" fontId="17" fillId="2" borderId="3" xfId="17" applyFont="1" applyFill="1" applyBorder="1" applyAlignment="1" applyProtection="1">
      <alignment horizontal="right"/>
      <protection locked="0"/>
    </xf>
    <xf numFmtId="9" fontId="17" fillId="6" borderId="8" xfId="17" applyFont="1" applyFill="1" applyBorder="1" applyAlignment="1" applyProtection="1">
      <alignment horizontal="right"/>
      <protection locked="0"/>
    </xf>
    <xf numFmtId="166" fontId="17" fillId="2" borderId="8" xfId="1" applyNumberFormat="1" applyFont="1" applyFill="1" applyBorder="1"/>
    <xf numFmtId="9" fontId="17" fillId="2" borderId="8" xfId="17" applyFont="1" applyFill="1" applyBorder="1" applyAlignment="1" applyProtection="1">
      <alignment horizontal="right"/>
      <protection locked="0"/>
    </xf>
    <xf numFmtId="9" fontId="26" fillId="2" borderId="0" xfId="17" applyFont="1" applyFill="1" applyBorder="1" applyAlignment="1" applyProtection="1">
      <alignment horizontal="right"/>
      <protection locked="0"/>
    </xf>
    <xf numFmtId="9" fontId="15" fillId="2" borderId="0" xfId="17" applyFont="1" applyFill="1"/>
    <xf numFmtId="0" fontId="16" fillId="2" borderId="8" xfId="0" applyFont="1" applyFill="1" applyBorder="1"/>
    <xf numFmtId="165" fontId="15" fillId="0" borderId="0" xfId="0" applyNumberFormat="1" applyFont="1" applyAlignment="1" applyProtection="1">
      <alignment horizontal="right"/>
      <protection locked="0"/>
    </xf>
    <xf numFmtId="0" fontId="4" fillId="2" borderId="0" xfId="6" applyFont="1" applyFill="1">
      <alignment horizontal="left" wrapText="1"/>
    </xf>
    <xf numFmtId="0" fontId="2" fillId="2" borderId="0" xfId="6" applyFill="1">
      <alignment horizontal="left" wrapText="1"/>
    </xf>
    <xf numFmtId="165" fontId="17" fillId="2" borderId="0" xfId="7" applyNumberFormat="1" applyFont="1" applyFill="1" applyProtection="1">
      <alignment vertical="top"/>
      <protection locked="0"/>
    </xf>
    <xf numFmtId="0" fontId="17" fillId="2" borderId="0" xfId="6" applyFont="1" applyFill="1" applyAlignment="1">
      <alignment wrapText="1"/>
    </xf>
    <xf numFmtId="165" fontId="17" fillId="6" borderId="0" xfId="7" applyNumberFormat="1" applyFont="1" applyFill="1" applyProtection="1">
      <alignment vertical="top"/>
      <protection locked="0"/>
    </xf>
    <xf numFmtId="9" fontId="17" fillId="6" borderId="0" xfId="7" applyNumberFormat="1" applyFont="1" applyFill="1" applyProtection="1">
      <alignment vertical="top"/>
      <protection locked="0"/>
    </xf>
    <xf numFmtId="165" fontId="17" fillId="6" borderId="8" xfId="7" applyNumberFormat="1" applyFont="1" applyFill="1" applyBorder="1" applyProtection="1">
      <alignment vertical="top"/>
      <protection locked="0"/>
    </xf>
    <xf numFmtId="9" fontId="17" fillId="6" borderId="8" xfId="7" applyNumberFormat="1" applyFont="1" applyFill="1" applyBorder="1" applyProtection="1">
      <alignment vertical="top"/>
      <protection locked="0"/>
    </xf>
    <xf numFmtId="165" fontId="17" fillId="2" borderId="8" xfId="7" applyNumberFormat="1" applyFont="1" applyFill="1" applyBorder="1" applyProtection="1">
      <alignment vertical="top"/>
      <protection locked="0"/>
    </xf>
    <xf numFmtId="165" fontId="15" fillId="2" borderId="0" xfId="7" applyNumberFormat="1" applyFont="1" applyFill="1" applyProtection="1">
      <alignment vertical="top"/>
      <protection locked="0"/>
    </xf>
    <xf numFmtId="49" fontId="15" fillId="2" borderId="0" xfId="6" applyNumberFormat="1" applyFont="1" applyFill="1" applyAlignment="1">
      <alignment wrapText="1"/>
    </xf>
    <xf numFmtId="165" fontId="15" fillId="6" borderId="0" xfId="7" applyNumberFormat="1" applyFont="1" applyFill="1" applyProtection="1">
      <alignment vertical="top"/>
      <protection locked="0"/>
    </xf>
    <xf numFmtId="9" fontId="15" fillId="6" borderId="0" xfId="7" applyNumberFormat="1" applyFont="1" applyFill="1" applyProtection="1">
      <alignment vertical="top"/>
      <protection locked="0"/>
    </xf>
    <xf numFmtId="0" fontId="11" fillId="2" borderId="0" xfId="6" applyFont="1" applyFill="1">
      <alignment horizontal="left" wrapText="1"/>
    </xf>
    <xf numFmtId="0" fontId="14" fillId="2" borderId="0" xfId="6" applyFont="1" applyFill="1">
      <alignment horizontal="left" wrapText="1"/>
    </xf>
    <xf numFmtId="9" fontId="15" fillId="2" borderId="13" xfId="0" applyNumberFormat="1" applyFont="1" applyFill="1" applyBorder="1"/>
    <xf numFmtId="9" fontId="15" fillId="6" borderId="13" xfId="7" applyNumberFormat="1" applyFont="1" applyFill="1" applyBorder="1" applyProtection="1">
      <alignment vertical="top"/>
      <protection locked="0"/>
    </xf>
    <xf numFmtId="9" fontId="17" fillId="2" borderId="0" xfId="7" applyNumberFormat="1" applyFont="1" applyFill="1" applyProtection="1">
      <alignment vertical="top"/>
      <protection locked="0"/>
    </xf>
    <xf numFmtId="9" fontId="17" fillId="2" borderId="12" xfId="7" applyNumberFormat="1" applyFont="1" applyFill="1" applyBorder="1" applyProtection="1">
      <alignment vertical="top"/>
      <protection locked="0"/>
    </xf>
    <xf numFmtId="9" fontId="17" fillId="6" borderId="12" xfId="7" applyNumberFormat="1" applyFont="1" applyFill="1" applyBorder="1" applyProtection="1">
      <alignment vertical="top"/>
      <protection locked="0"/>
    </xf>
    <xf numFmtId="0" fontId="15" fillId="2" borderId="3" xfId="0" applyFont="1" applyFill="1" applyBorder="1" applyAlignment="1">
      <alignment horizontal="center" wrapText="1"/>
    </xf>
    <xf numFmtId="0" fontId="15" fillId="6" borderId="3" xfId="0" applyFont="1" applyFill="1" applyBorder="1" applyAlignment="1">
      <alignment horizontal="center" wrapText="1"/>
    </xf>
    <xf numFmtId="49" fontId="15" fillId="6" borderId="0" xfId="0" applyNumberFormat="1" applyFont="1" applyFill="1" applyAlignment="1"/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horizontal="right"/>
    </xf>
    <xf numFmtId="165" fontId="17" fillId="0" borderId="0" xfId="12" applyNumberFormat="1" applyFont="1" applyAlignment="1">
      <alignment horizontal="right"/>
    </xf>
    <xf numFmtId="49" fontId="19" fillId="2" borderId="0" xfId="12" quotePrefix="1" applyNumberFormat="1" applyFont="1" applyFill="1" applyAlignment="1">
      <alignment horizontal="right" wrapText="1"/>
    </xf>
    <xf numFmtId="0" fontId="15" fillId="2" borderId="0" xfId="5" applyFont="1" applyFill="1" applyAlignment="1">
      <alignment horizontal="left" vertical="center"/>
    </xf>
    <xf numFmtId="165" fontId="6" fillId="2" borderId="0" xfId="0" applyNumberFormat="1" applyFont="1" applyFill="1" applyAlignment="1" applyProtection="1">
      <alignment horizontal="right"/>
      <protection locked="0"/>
    </xf>
    <xf numFmtId="168" fontId="15" fillId="6" borderId="0" xfId="0" applyNumberFormat="1" applyFont="1" applyFill="1" applyAlignment="1" applyProtection="1">
      <alignment horizontal="right"/>
      <protection locked="0"/>
    </xf>
    <xf numFmtId="168" fontId="15" fillId="2" borderId="0" xfId="0" applyNumberFormat="1" applyFont="1" applyFill="1" applyAlignment="1" applyProtection="1">
      <alignment horizontal="right"/>
      <protection locked="0"/>
    </xf>
    <xf numFmtId="0" fontId="17" fillId="2" borderId="0" xfId="0" applyFont="1" applyFill="1" applyAlignment="1">
      <alignment horizontal="left" wrapText="1"/>
    </xf>
    <xf numFmtId="0" fontId="15" fillId="2" borderId="0" xfId="0" applyFont="1" applyFill="1" applyAlignment="1">
      <alignment vertical="center" wrapText="1"/>
    </xf>
    <xf numFmtId="0" fontId="17" fillId="2" borderId="0" xfId="5" applyFont="1" applyFill="1" applyAlignment="1">
      <alignment horizontal="left" vertical="center" wrapText="1"/>
    </xf>
    <xf numFmtId="165" fontId="6" fillId="6" borderId="0" xfId="0" applyNumberFormat="1" applyFont="1" applyFill="1" applyAlignment="1" applyProtection="1">
      <alignment horizontal="right"/>
      <protection locked="0"/>
    </xf>
    <xf numFmtId="0" fontId="17" fillId="2" borderId="0" xfId="0" applyFont="1" applyFill="1" applyAlignment="1">
      <alignment vertical="center" wrapText="1"/>
    </xf>
    <xf numFmtId="165" fontId="17" fillId="2" borderId="0" xfId="12" applyNumberFormat="1" applyFont="1" applyFill="1" applyAlignment="1">
      <alignment horizontal="right"/>
    </xf>
    <xf numFmtId="14" fontId="15" fillId="2" borderId="3" xfId="12" quotePrefix="1" applyNumberFormat="1" applyFont="1" applyFill="1" applyBorder="1" applyAlignment="1">
      <alignment horizontal="right" wrapText="1"/>
    </xf>
    <xf numFmtId="0" fontId="15" fillId="6" borderId="3" xfId="0" applyFont="1" applyFill="1" applyBorder="1" applyAlignment="1" applyProtection="1">
      <alignment horizontal="right" vertical="top" wrapText="1"/>
      <protection locked="0"/>
    </xf>
    <xf numFmtId="0" fontId="15" fillId="2" borderId="3" xfId="0" applyFont="1" applyFill="1" applyBorder="1" applyAlignment="1" applyProtection="1">
      <alignment horizontal="right" vertical="top" wrapText="1"/>
      <protection locked="0"/>
    </xf>
    <xf numFmtId="0" fontId="7" fillId="6" borderId="0" xfId="0" applyFont="1" applyFill="1" applyAlignment="1" applyProtection="1">
      <alignment vertical="top"/>
      <protection locked="0"/>
    </xf>
    <xf numFmtId="0" fontId="6" fillId="2" borderId="0" xfId="0" applyFont="1" applyFill="1" applyAlignment="1" applyProtection="1">
      <alignment vertical="top"/>
      <protection locked="0"/>
    </xf>
    <xf numFmtId="165" fontId="17" fillId="6" borderId="0" xfId="0" applyNumberFormat="1" applyFont="1" applyFill="1" applyAlignment="1" applyProtection="1">
      <alignment vertical="top"/>
      <protection locked="0"/>
    </xf>
    <xf numFmtId="165" fontId="17" fillId="2" borderId="0" xfId="0" applyNumberFormat="1" applyFont="1" applyFill="1" applyAlignment="1" applyProtection="1">
      <alignment vertical="top"/>
      <protection locked="0"/>
    </xf>
    <xf numFmtId="165" fontId="15" fillId="6" borderId="0" xfId="0" applyNumberFormat="1" applyFont="1" applyFill="1" applyAlignment="1" applyProtection="1">
      <alignment vertical="top"/>
      <protection locked="0"/>
    </xf>
    <xf numFmtId="165" fontId="15" fillId="2" borderId="0" xfId="0" applyNumberFormat="1" applyFont="1" applyFill="1" applyAlignment="1" applyProtection="1">
      <alignment vertical="top"/>
      <protection locked="0"/>
    </xf>
    <xf numFmtId="165" fontId="19" fillId="2" borderId="0" xfId="0" applyNumberFormat="1" applyFont="1" applyFill="1" applyAlignment="1" applyProtection="1">
      <alignment vertical="top"/>
      <protection locked="0"/>
    </xf>
    <xf numFmtId="0" fontId="15" fillId="2" borderId="7" xfId="0" applyFont="1" applyFill="1" applyBorder="1" applyAlignment="1" applyProtection="1">
      <alignment vertical="top"/>
      <protection locked="0"/>
    </xf>
    <xf numFmtId="0" fontId="17" fillId="2" borderId="3" xfId="0" quotePrefix="1" applyFont="1" applyFill="1" applyBorder="1" applyAlignment="1" applyProtection="1">
      <alignment vertical="top"/>
      <protection locked="0"/>
    </xf>
    <xf numFmtId="0" fontId="17" fillId="2" borderId="9" xfId="0" applyFont="1" applyFill="1" applyBorder="1" applyAlignment="1">
      <alignment wrapText="1"/>
    </xf>
    <xf numFmtId="166" fontId="17" fillId="2" borderId="9" xfId="1" applyNumberFormat="1" applyFont="1" applyFill="1" applyBorder="1"/>
    <xf numFmtId="0" fontId="15" fillId="2" borderId="8" xfId="0" applyFont="1" applyFill="1" applyBorder="1" applyAlignment="1">
      <alignment wrapText="1"/>
    </xf>
    <xf numFmtId="165" fontId="15" fillId="2" borderId="8" xfId="0" applyNumberFormat="1" applyFont="1" applyFill="1" applyBorder="1" applyProtection="1">
      <protection locked="0"/>
    </xf>
    <xf numFmtId="1" fontId="17" fillId="2" borderId="0" xfId="0" applyNumberFormat="1" applyFont="1" applyFill="1"/>
    <xf numFmtId="0" fontId="28" fillId="2" borderId="0" xfId="0" applyFont="1" applyFill="1"/>
    <xf numFmtId="0" fontId="20" fillId="2" borderId="0" xfId="8" applyNumberFormat="1" applyFont="1" applyFill="1" applyBorder="1">
      <alignment vertical="center"/>
    </xf>
    <xf numFmtId="165" fontId="20" fillId="2" borderId="0" xfId="0" applyNumberFormat="1" applyFont="1" applyFill="1" applyAlignment="1" applyProtection="1">
      <alignment horizontal="right"/>
      <protection locked="0"/>
    </xf>
    <xf numFmtId="0" fontId="20" fillId="2" borderId="0" xfId="0" quotePrefix="1" applyFont="1" applyFill="1" applyBorder="1"/>
    <xf numFmtId="165" fontId="20" fillId="6" borderId="0" xfId="0" applyNumberFormat="1" applyFont="1" applyFill="1" applyBorder="1" applyAlignment="1" applyProtection="1">
      <alignment horizontal="right" vertical="top"/>
      <protection locked="0"/>
    </xf>
    <xf numFmtId="166" fontId="20" fillId="2" borderId="0" xfId="1" applyNumberFormat="1" applyFont="1" applyFill="1"/>
    <xf numFmtId="0" fontId="20" fillId="2" borderId="0" xfId="0" quotePrefix="1" applyFont="1" applyFill="1" applyBorder="1" applyAlignment="1">
      <alignment horizontal="left" vertical="top" wrapText="1"/>
    </xf>
    <xf numFmtId="166" fontId="20" fillId="2" borderId="0" xfId="1" applyNumberFormat="1" applyFont="1" applyFill="1" applyAlignment="1">
      <alignment vertical="top"/>
    </xf>
    <xf numFmtId="165" fontId="20" fillId="6" borderId="0" xfId="0" applyNumberFormat="1" applyFont="1" applyFill="1" applyBorder="1" applyAlignment="1" applyProtection="1">
      <alignment vertical="top"/>
      <protection locked="0"/>
    </xf>
    <xf numFmtId="165" fontId="15" fillId="2" borderId="3" xfId="1" applyNumberFormat="1" applyFont="1" applyFill="1" applyBorder="1"/>
    <xf numFmtId="0" fontId="18" fillId="2" borderId="0" xfId="3" applyFont="1" applyFill="1" applyAlignment="1">
      <alignment horizontal="left" vertical="center" wrapText="1"/>
    </xf>
    <xf numFmtId="0" fontId="1" fillId="2" borderId="0" xfId="3" applyFont="1" applyFill="1" applyAlignment="1">
      <alignment horizontal="left" vertical="center" wrapText="1"/>
    </xf>
    <xf numFmtId="0" fontId="15" fillId="6" borderId="3" xfId="0" applyFont="1" applyFill="1" applyBorder="1" applyAlignment="1" applyProtection="1">
      <alignment horizontal="center" wrapText="1"/>
      <protection locked="0"/>
    </xf>
    <xf numFmtId="0" fontId="15" fillId="0" borderId="0" xfId="0" applyFont="1" applyBorder="1" applyAlignment="1" applyProtection="1">
      <alignment horizontal="center" wrapText="1"/>
      <protection locked="0"/>
    </xf>
    <xf numFmtId="0" fontId="15" fillId="2" borderId="0" xfId="0" applyFont="1" applyFill="1" applyAlignment="1">
      <alignment horizontal="center"/>
    </xf>
    <xf numFmtId="0" fontId="15" fillId="6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6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</cellXfs>
  <cellStyles count="18">
    <cellStyle name="Comma" xfId="1" xr:uid="{00000000-0005-0000-0000-000000000000}"/>
    <cellStyle name="Hyperlink" xfId="4" builtinId="8"/>
    <cellStyle name="Normal" xfId="0" builtinId="0"/>
    <cellStyle name="Normal 13" xfId="2" xr:uid="{00000000-0005-0000-0000-000002000000}"/>
    <cellStyle name="Normal 9" xfId="3" xr:uid="{00000000-0005-0000-0000-000003000000}"/>
    <cellStyle name="Normal_Tabellen Jaarverslag versie 2" xfId="12" xr:uid="{00000000-0005-0000-0000-000004000000}"/>
    <cellStyle name="Normal_Tabellen Jaarverslag versie 2_Lous 2 2" xfId="5" xr:uid="{00000000-0005-0000-0000-000005000000}"/>
    <cellStyle name="Percent" xfId="17" xr:uid="{00000000-0005-0000-0000-000006000000}"/>
    <cellStyle name="SAS FM Column header" xfId="14" xr:uid="{00000000-0005-0000-0000-000007000000}"/>
    <cellStyle name="SAS FM Row header" xfId="15" xr:uid="{00000000-0005-0000-0000-000008000000}"/>
    <cellStyle name="SAS FM Totaal 4 2 3" xfId="8" xr:uid="{00000000-0005-0000-0000-000009000000}"/>
    <cellStyle name="Standaard 3 2 2 2" xfId="9" xr:uid="{00000000-0005-0000-0000-00000B000000}"/>
    <cellStyle name="Standaard 4" xfId="13" xr:uid="{00000000-0005-0000-0000-00000C000000}"/>
    <cellStyle name="Standaard 5" xfId="11" xr:uid="{00000000-0005-0000-0000-00000D000000}"/>
    <cellStyle name="Standaard 5 2 2 2" xfId="16" xr:uid="{00000000-0005-0000-0000-00000E000000}"/>
    <cellStyle name="Standaard_Tabellen_risicoparagraaf_final_2011" xfId="6" xr:uid="{00000000-0005-0000-0000-00000F000000}"/>
    <cellStyle name="Stijl 1 2" xfId="7" xr:uid="{00000000-0005-0000-0000-000010000000}"/>
    <cellStyle name="Stijl 1 2 2" xfId="10" xr:uid="{00000000-0005-0000-0000-000011000000}"/>
  </cellStyles>
  <dxfs count="697"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</dxfs>
  <tableStyles count="0" defaultTableStyle="TableStyleMedium2" defaultPivotStyle="PivotStyleLight16"/>
  <colors>
    <mruColors>
      <color rgb="FF009CDE"/>
      <color rgb="FFE3F4FD"/>
      <color rgb="FF4B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139700</xdr:rowOff>
    </xdr:from>
    <xdr:to>
      <xdr:col>1</xdr:col>
      <xdr:colOff>2200275</xdr:colOff>
      <xdr:row>3</xdr:row>
      <xdr:rowOff>144956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39700"/>
          <a:ext cx="2305050" cy="4815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D18"/>
  <sheetViews>
    <sheetView showGridLines="0" tabSelected="1" zoomScaleNormal="100" workbookViewId="0"/>
  </sheetViews>
  <sheetFormatPr defaultColWidth="9.140625" defaultRowHeight="12.75"/>
  <cols>
    <col min="1" max="1" width="3.5703125" style="1" customWidth="1"/>
    <col min="2" max="4" width="36.5703125" style="1" customWidth="1"/>
    <col min="5" max="16384" width="9.140625" style="1"/>
  </cols>
  <sheetData>
    <row r="6" spans="2:4" ht="21" customHeight="1">
      <c r="B6" s="141" t="s">
        <v>3</v>
      </c>
      <c r="C6" s="142"/>
      <c r="D6" s="143"/>
    </row>
    <row r="7" spans="2:4" ht="25.5" customHeight="1">
      <c r="B7" s="318" t="s">
        <v>292</v>
      </c>
      <c r="C7" s="318"/>
      <c r="D7" s="318"/>
    </row>
    <row r="8" spans="2:4">
      <c r="B8" s="318" t="s">
        <v>2</v>
      </c>
      <c r="C8" s="318"/>
      <c r="D8" s="318"/>
    </row>
    <row r="9" spans="2:4">
      <c r="B9" s="319"/>
      <c r="C9" s="319"/>
      <c r="D9" s="319"/>
    </row>
    <row r="10" spans="2:4" ht="26.1" customHeight="1">
      <c r="B10" s="144" t="s">
        <v>33</v>
      </c>
      <c r="C10" s="145" t="s">
        <v>34</v>
      </c>
      <c r="D10" s="146" t="s">
        <v>40</v>
      </c>
    </row>
    <row r="11" spans="2:4">
      <c r="B11" s="147" t="s">
        <v>256</v>
      </c>
      <c r="C11" s="147" t="s">
        <v>37</v>
      </c>
      <c r="D11" s="147" t="s">
        <v>41</v>
      </c>
    </row>
    <row r="12" spans="2:4">
      <c r="B12" s="147" t="s">
        <v>255</v>
      </c>
      <c r="C12" s="147" t="s">
        <v>38</v>
      </c>
      <c r="D12" s="147" t="s">
        <v>60</v>
      </c>
    </row>
    <row r="13" spans="2:4">
      <c r="B13" s="123"/>
      <c r="C13" s="147" t="s">
        <v>39</v>
      </c>
      <c r="D13" s="147" t="s">
        <v>98</v>
      </c>
    </row>
    <row r="14" spans="2:4">
      <c r="B14" s="7"/>
      <c r="C14" s="7"/>
      <c r="D14" s="7"/>
    </row>
    <row r="15" spans="2:4" ht="26.1" customHeight="1">
      <c r="B15" s="148" t="s">
        <v>230</v>
      </c>
      <c r="C15" s="7"/>
      <c r="D15" s="7"/>
    </row>
    <row r="16" spans="2:4">
      <c r="B16" s="147" t="s">
        <v>111</v>
      </c>
      <c r="C16" s="7"/>
      <c r="D16" s="7"/>
    </row>
    <row r="17" spans="2:4" ht="24">
      <c r="B17" s="149" t="s">
        <v>112</v>
      </c>
      <c r="C17" s="7"/>
      <c r="D17" s="7"/>
    </row>
    <row r="18" spans="2:4" ht="24">
      <c r="B18" s="149" t="s">
        <v>145</v>
      </c>
      <c r="C18" s="7"/>
      <c r="D18" s="7"/>
    </row>
  </sheetData>
  <mergeCells count="3">
    <mergeCell ref="B8:D8"/>
    <mergeCell ref="B7:D7"/>
    <mergeCell ref="B9:D9"/>
  </mergeCells>
  <hyperlinks>
    <hyperlink ref="B12" location="'1.1 Comer. Ontw.'!A1" display="1.1 Commerciële ontwikkelingen" xr:uid="{00000000-0004-0000-0000-000000000000}"/>
    <hyperlink ref="C11" location="'2.1 W&amp;V'!A1" display="2.1 Winst- &amp; verliesrekening" xr:uid="{00000000-0004-0000-0000-000001000000}"/>
    <hyperlink ref="C12" location="'2.2 Baten'!A1" display="2.2 Baten" xr:uid="{00000000-0004-0000-0000-000002000000}"/>
    <hyperlink ref="C13" location="'2.3 Lasten'!A1" display="2.3 Lasten" xr:uid="{00000000-0004-0000-0000-000003000000}"/>
    <hyperlink ref="D11" location="'3.1 Kredietrisico'!A1" display="3.1 Kredietrisico" xr:uid="{00000000-0004-0000-0000-000004000000}"/>
    <hyperlink ref="D12" location="'3.2 Kapitaalmanagement'!A1" display="3.2 Kapitaalmanagement" xr:uid="{00000000-0004-0000-0000-000005000000}"/>
    <hyperlink ref="D13" location="'3.3 Liquiditeit en financiering'!A1" display="3.3 Liquiditeit en financiering" xr:uid="{00000000-0004-0000-0000-000006000000}"/>
    <hyperlink ref="B16" location="'4.1 Gecon. balans'!A1" display="4.1 Geconsolideerde balans" xr:uid="{00000000-0004-0000-0000-000007000000}"/>
    <hyperlink ref="B17" location="'4.2 Gecon. W&amp;V'!A1" display="4.2 Geconsolideerde winst- en verliesrekening" xr:uid="{00000000-0004-0000-0000-000008000000}"/>
    <hyperlink ref="B18" location="'4.3 Gecon. over. mut. EV'!A1" display="4.3 Geconsolideerd overzicht mutaties eigen vermogen" xr:uid="{00000000-0004-0000-0000-000009000000}"/>
    <hyperlink ref="B11" location="'1.1 Doelstellingen'!Afdrukbereik" display="1.1 Doelstellingen" xr:uid="{00000000-0004-0000-0000-00000A000000}"/>
  </hyperlinks>
  <pageMargins left="0.7" right="0.7" top="0.75" bottom="0.75" header="0.3" footer="0.3"/>
  <pageSetup paperSize="9" scale="7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D36"/>
  <sheetViews>
    <sheetView topLeftCell="A4" zoomScale="110" zoomScaleNormal="110" workbookViewId="0">
      <selection activeCell="C7" sqref="C7:D36"/>
    </sheetView>
  </sheetViews>
  <sheetFormatPr defaultColWidth="9.140625" defaultRowHeight="12.75"/>
  <cols>
    <col min="1" max="1" width="2.85546875" style="1" customWidth="1"/>
    <col min="2" max="2" width="39.85546875" style="1" bestFit="1" customWidth="1"/>
    <col min="3" max="6" width="14.28515625" style="1" customWidth="1"/>
    <col min="7" max="7" width="14" style="1" bestFit="1" customWidth="1"/>
    <col min="8" max="16384" width="9.140625" style="1"/>
  </cols>
  <sheetData>
    <row r="2" spans="2:4" ht="21" customHeight="1">
      <c r="B2" s="10" t="s">
        <v>0</v>
      </c>
    </row>
    <row r="4" spans="2:4">
      <c r="B4" s="11" t="s">
        <v>217</v>
      </c>
    </row>
    <row r="5" spans="2:4" ht="15.75">
      <c r="B5" s="11" t="s">
        <v>113</v>
      </c>
      <c r="C5" s="3"/>
      <c r="D5" s="3"/>
    </row>
    <row r="6" spans="2:4" ht="12.75" customHeight="1">
      <c r="B6" s="3"/>
      <c r="C6" s="3"/>
      <c r="D6" s="3"/>
    </row>
    <row r="7" spans="2:4">
      <c r="B7" s="60" t="s">
        <v>114</v>
      </c>
      <c r="C7" s="114">
        <v>43830</v>
      </c>
      <c r="D7" s="115">
        <v>43465</v>
      </c>
    </row>
    <row r="8" spans="2:4">
      <c r="B8" s="36" t="s">
        <v>115</v>
      </c>
      <c r="C8" s="116"/>
      <c r="D8" s="46"/>
    </row>
    <row r="9" spans="2:4">
      <c r="B9" s="55" t="s">
        <v>116</v>
      </c>
      <c r="C9" s="117">
        <v>2026</v>
      </c>
      <c r="D9" s="118">
        <v>815</v>
      </c>
    </row>
    <row r="10" spans="2:4">
      <c r="B10" s="55" t="s">
        <v>117</v>
      </c>
      <c r="C10" s="117">
        <v>718</v>
      </c>
      <c r="D10" s="118">
        <v>732</v>
      </c>
    </row>
    <row r="11" spans="2:4">
      <c r="B11" s="55" t="s">
        <v>118</v>
      </c>
      <c r="C11" s="117">
        <v>5350</v>
      </c>
      <c r="D11" s="118">
        <v>4782</v>
      </c>
    </row>
    <row r="12" spans="2:4">
      <c r="B12" s="55" t="s">
        <v>119</v>
      </c>
      <c r="C12" s="117">
        <v>3791</v>
      </c>
      <c r="D12" s="118">
        <v>3589</v>
      </c>
    </row>
    <row r="13" spans="2:4">
      <c r="B13" s="55" t="s">
        <v>43</v>
      </c>
      <c r="C13" s="117">
        <v>50461</v>
      </c>
      <c r="D13" s="118">
        <v>50536</v>
      </c>
    </row>
    <row r="14" spans="2:4">
      <c r="B14" s="55" t="s">
        <v>218</v>
      </c>
      <c r="C14" s="117">
        <v>128</v>
      </c>
      <c r="D14" s="118">
        <v>69</v>
      </c>
    </row>
    <row r="15" spans="2:4">
      <c r="B15" s="55" t="s">
        <v>219</v>
      </c>
      <c r="C15" s="117">
        <v>99</v>
      </c>
      <c r="D15" s="118">
        <v>133</v>
      </c>
    </row>
    <row r="16" spans="2:4" ht="13.5" thickBot="1">
      <c r="B16" s="65" t="s">
        <v>120</v>
      </c>
      <c r="C16" s="119">
        <v>268</v>
      </c>
      <c r="D16" s="120">
        <v>292</v>
      </c>
    </row>
    <row r="17" spans="2:4">
      <c r="B17" s="73" t="s">
        <v>121</v>
      </c>
      <c r="C17" s="121">
        <v>62841</v>
      </c>
      <c r="D17" s="122">
        <v>60948</v>
      </c>
    </row>
    <row r="18" spans="2:4">
      <c r="B18" s="36" t="s">
        <v>122</v>
      </c>
      <c r="C18" s="50"/>
      <c r="D18" s="123"/>
    </row>
    <row r="19" spans="2:4">
      <c r="B19" s="55" t="s">
        <v>123</v>
      </c>
      <c r="C19" s="117">
        <v>38404</v>
      </c>
      <c r="D19" s="124">
        <v>37376</v>
      </c>
    </row>
    <row r="20" spans="2:4">
      <c r="B20" s="60" t="s">
        <v>124</v>
      </c>
      <c r="C20" s="125">
        <v>10641</v>
      </c>
      <c r="D20" s="126">
        <v>10841</v>
      </c>
    </row>
    <row r="21" spans="2:4">
      <c r="B21" s="36" t="s">
        <v>125</v>
      </c>
      <c r="C21" s="121">
        <v>49045</v>
      </c>
      <c r="D21" s="127">
        <v>48217</v>
      </c>
    </row>
    <row r="22" spans="2:4">
      <c r="B22" s="46"/>
      <c r="C22" s="128"/>
      <c r="D22" s="129"/>
    </row>
    <row r="23" spans="2:4">
      <c r="B23" s="55" t="s">
        <v>126</v>
      </c>
      <c r="C23" s="117">
        <v>541</v>
      </c>
      <c r="D23" s="124">
        <v>1116</v>
      </c>
    </row>
    <row r="24" spans="2:4">
      <c r="B24" s="55" t="s">
        <v>127</v>
      </c>
      <c r="C24" s="117">
        <v>6906</v>
      </c>
      <c r="D24" s="124">
        <v>5822</v>
      </c>
    </row>
    <row r="25" spans="2:4">
      <c r="B25" s="55" t="s">
        <v>117</v>
      </c>
      <c r="C25" s="117">
        <v>1841</v>
      </c>
      <c r="D25" s="124">
        <v>1120</v>
      </c>
    </row>
    <row r="26" spans="2:4">
      <c r="B26" s="55" t="s">
        <v>220</v>
      </c>
      <c r="C26" s="117">
        <v>15</v>
      </c>
      <c r="D26" s="124">
        <v>15</v>
      </c>
    </row>
    <row r="27" spans="2:4">
      <c r="B27" s="55" t="s">
        <v>128</v>
      </c>
      <c r="C27" s="117">
        <v>492</v>
      </c>
      <c r="D27" s="124">
        <v>487</v>
      </c>
    </row>
    <row r="28" spans="2:4">
      <c r="B28" s="55" t="s">
        <v>221</v>
      </c>
      <c r="C28" s="117">
        <v>64</v>
      </c>
      <c r="D28" s="124">
        <v>98</v>
      </c>
    </row>
    <row r="29" spans="2:4">
      <c r="B29" s="60" t="s">
        <v>129</v>
      </c>
      <c r="C29" s="125">
        <v>502</v>
      </c>
      <c r="D29" s="126">
        <v>502</v>
      </c>
    </row>
    <row r="30" spans="2:4">
      <c r="B30" s="36" t="s">
        <v>350</v>
      </c>
      <c r="C30" s="121">
        <v>10361</v>
      </c>
      <c r="D30" s="127">
        <v>9160</v>
      </c>
    </row>
    <row r="31" spans="2:4">
      <c r="B31" s="46"/>
      <c r="C31" s="128"/>
      <c r="D31" s="129"/>
    </row>
    <row r="32" spans="2:4">
      <c r="B32" s="55" t="s">
        <v>130</v>
      </c>
      <c r="C32" s="117">
        <v>381</v>
      </c>
      <c r="D32" s="124">
        <v>381</v>
      </c>
    </row>
    <row r="33" spans="2:4">
      <c r="B33" s="55" t="s">
        <v>131</v>
      </c>
      <c r="C33" s="117">
        <v>2779</v>
      </c>
      <c r="D33" s="124">
        <v>2922</v>
      </c>
    </row>
    <row r="34" spans="2:4">
      <c r="B34" s="60" t="s">
        <v>132</v>
      </c>
      <c r="C34" s="125">
        <v>275</v>
      </c>
      <c r="D34" s="126">
        <v>268</v>
      </c>
    </row>
    <row r="35" spans="2:4" ht="24.75" thickBot="1">
      <c r="B35" s="130" t="s">
        <v>69</v>
      </c>
      <c r="C35" s="131">
        <v>3435</v>
      </c>
      <c r="D35" s="132">
        <v>3571</v>
      </c>
    </row>
    <row r="36" spans="2:4">
      <c r="B36" s="36" t="s">
        <v>133</v>
      </c>
      <c r="C36" s="121">
        <v>62841</v>
      </c>
      <c r="D36" s="127">
        <v>60948</v>
      </c>
    </row>
  </sheetData>
  <conditionalFormatting sqref="D5:D6 B5:B6 C9:C15 D10:D15 C23:C28">
    <cfRule type="expression" dxfId="65" priority="41" stopIfTrue="1">
      <formula>CelHeeftFormule</formula>
    </cfRule>
  </conditionalFormatting>
  <conditionalFormatting sqref="C5:C6">
    <cfRule type="expression" dxfId="64" priority="40" stopIfTrue="1">
      <formula>CelHeeftFormule</formula>
    </cfRule>
  </conditionalFormatting>
  <conditionalFormatting sqref="B4">
    <cfRule type="expression" dxfId="63" priority="39" stopIfTrue="1">
      <formula>CelHeeftFormule</formula>
    </cfRule>
  </conditionalFormatting>
  <conditionalFormatting sqref="D9">
    <cfRule type="expression" dxfId="62" priority="6" stopIfTrue="1">
      <formula>CelHeeftFormule</formula>
    </cfRule>
  </conditionalFormatting>
  <conditionalFormatting sqref="D16">
    <cfRule type="expression" dxfId="61" priority="4" stopIfTrue="1">
      <formula>CelHeeftFormule</formula>
    </cfRule>
  </conditionalFormatting>
  <conditionalFormatting sqref="C19:C20">
    <cfRule type="expression" dxfId="60" priority="17" stopIfTrue="1">
      <formula>CelHeeftFormule</formula>
    </cfRule>
  </conditionalFormatting>
  <conditionalFormatting sqref="C21">
    <cfRule type="expression" dxfId="59" priority="16" stopIfTrue="1">
      <formula>CelHeeftFormule</formula>
    </cfRule>
  </conditionalFormatting>
  <conditionalFormatting sqref="C30">
    <cfRule type="expression" dxfId="58" priority="15" stopIfTrue="1">
      <formula>CelHeeftFormule</formula>
    </cfRule>
  </conditionalFormatting>
  <conditionalFormatting sqref="C32:C35">
    <cfRule type="expression" dxfId="57" priority="14" stopIfTrue="1">
      <formula>CelHeeftFormule</formula>
    </cfRule>
  </conditionalFormatting>
  <conditionalFormatting sqref="C36">
    <cfRule type="expression" dxfId="56" priority="13" stopIfTrue="1">
      <formula>CelHeeftFormule</formula>
    </cfRule>
  </conditionalFormatting>
  <conditionalFormatting sqref="C17">
    <cfRule type="expression" dxfId="55" priority="18" stopIfTrue="1">
      <formula>CelHeeftFormule</formula>
    </cfRule>
  </conditionalFormatting>
  <conditionalFormatting sqref="D16">
    <cfRule type="expression" dxfId="54" priority="2" stopIfTrue="1">
      <formula>CelHeeftFormule</formula>
    </cfRule>
  </conditionalFormatting>
  <conditionalFormatting sqref="C16">
    <cfRule type="expression" dxfId="53" priority="3" stopIfTrue="1">
      <formula>CelHeeftFormule</formula>
    </cfRule>
  </conditionalFormatting>
  <conditionalFormatting sqref="C29">
    <cfRule type="expression" dxfId="52" priority="1" stopIfTrue="1">
      <formula>CelHeeftFormule</formula>
    </cfRule>
  </conditionalFormatting>
  <hyperlinks>
    <hyperlink ref="B2" location="Inhoudsopgave!A1" display="GO BACK TO TABLE OF CONTENTS" xr:uid="{00000000-0004-0000-0900-000000000000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D48"/>
  <sheetViews>
    <sheetView topLeftCell="A13" workbookViewId="0">
      <selection activeCell="C7" sqref="C7:D27"/>
    </sheetView>
  </sheetViews>
  <sheetFormatPr defaultColWidth="9.140625" defaultRowHeight="12.75"/>
  <cols>
    <col min="1" max="1" width="2.85546875" style="1" customWidth="1"/>
    <col min="2" max="2" width="69.5703125" style="1" customWidth="1"/>
    <col min="3" max="4" width="15.5703125" style="1" bestFit="1" customWidth="1"/>
    <col min="5" max="5" width="14" style="1" bestFit="1" customWidth="1"/>
    <col min="6" max="16384" width="9.140625" style="1"/>
  </cols>
  <sheetData>
    <row r="2" spans="2:4" ht="21" customHeight="1">
      <c r="B2" s="10" t="s">
        <v>0</v>
      </c>
    </row>
    <row r="4" spans="2:4">
      <c r="B4" s="218" t="s">
        <v>217</v>
      </c>
    </row>
    <row r="5" spans="2:4" ht="15.75">
      <c r="B5" s="218" t="s">
        <v>134</v>
      </c>
      <c r="C5" s="3"/>
    </row>
    <row r="6" spans="2:4" ht="12.75" customHeight="1">
      <c r="B6" s="3"/>
      <c r="C6" s="3"/>
    </row>
    <row r="7" spans="2:4">
      <c r="B7" s="205" t="s">
        <v>10</v>
      </c>
      <c r="C7" s="292">
        <v>2019</v>
      </c>
      <c r="D7" s="293">
        <v>2018</v>
      </c>
    </row>
    <row r="8" spans="2:4">
      <c r="B8" s="206" t="s">
        <v>35</v>
      </c>
      <c r="C8" s="294"/>
      <c r="D8" s="295"/>
    </row>
    <row r="9" spans="2:4">
      <c r="B9" s="201" t="s">
        <v>135</v>
      </c>
      <c r="C9" s="296">
        <v>1263</v>
      </c>
      <c r="D9" s="297">
        <v>1330</v>
      </c>
    </row>
    <row r="10" spans="2:4">
      <c r="B10" s="205" t="s">
        <v>136</v>
      </c>
      <c r="C10" s="125">
        <v>388</v>
      </c>
      <c r="D10" s="133">
        <v>422</v>
      </c>
    </row>
    <row r="11" spans="2:4">
      <c r="B11" s="206" t="s">
        <v>155</v>
      </c>
      <c r="C11" s="298">
        <v>875</v>
      </c>
      <c r="D11" s="299">
        <v>908</v>
      </c>
    </row>
    <row r="12" spans="2:4">
      <c r="B12" s="201" t="s">
        <v>343</v>
      </c>
      <c r="C12" s="296">
        <v>118</v>
      </c>
      <c r="D12" s="297">
        <v>110</v>
      </c>
    </row>
    <row r="13" spans="2:4">
      <c r="B13" s="205" t="s">
        <v>137</v>
      </c>
      <c r="C13" s="125">
        <v>67</v>
      </c>
      <c r="D13" s="133">
        <v>66</v>
      </c>
    </row>
    <row r="14" spans="2:4">
      <c r="B14" s="206" t="s">
        <v>12</v>
      </c>
      <c r="C14" s="298">
        <v>51</v>
      </c>
      <c r="D14" s="299">
        <v>44</v>
      </c>
    </row>
    <row r="15" spans="2:4">
      <c r="B15" s="201" t="s">
        <v>13</v>
      </c>
      <c r="C15" s="296">
        <v>12</v>
      </c>
      <c r="D15" s="297">
        <v>3</v>
      </c>
    </row>
    <row r="16" spans="2:4">
      <c r="B16" s="201" t="s">
        <v>351</v>
      </c>
      <c r="C16" s="296">
        <v>-10</v>
      </c>
      <c r="D16" s="297">
        <v>2</v>
      </c>
    </row>
    <row r="17" spans="2:4">
      <c r="B17" s="205" t="s">
        <v>251</v>
      </c>
      <c r="C17" s="125">
        <v>1</v>
      </c>
      <c r="D17" s="133">
        <v>1</v>
      </c>
    </row>
    <row r="18" spans="2:4">
      <c r="B18" s="206" t="s">
        <v>16</v>
      </c>
      <c r="C18" s="298">
        <v>929</v>
      </c>
      <c r="D18" s="299">
        <v>958</v>
      </c>
    </row>
    <row r="19" spans="2:4">
      <c r="B19" s="206" t="s">
        <v>138</v>
      </c>
      <c r="C19" s="298"/>
      <c r="D19" s="300"/>
    </row>
    <row r="20" spans="2:4">
      <c r="B20" s="201" t="s">
        <v>27</v>
      </c>
      <c r="C20" s="296">
        <v>373</v>
      </c>
      <c r="D20" s="297">
        <v>402</v>
      </c>
    </row>
    <row r="21" spans="2:4">
      <c r="B21" s="233" t="s">
        <v>139</v>
      </c>
      <c r="C21" s="296">
        <v>36</v>
      </c>
      <c r="D21" s="297">
        <v>21</v>
      </c>
    </row>
    <row r="22" spans="2:4">
      <c r="B22" s="201" t="s">
        <v>28</v>
      </c>
      <c r="C22" s="296">
        <v>165</v>
      </c>
      <c r="D22" s="297">
        <v>186</v>
      </c>
    </row>
    <row r="23" spans="2:4">
      <c r="B23" s="201" t="s">
        <v>354</v>
      </c>
      <c r="C23" s="296">
        <v>-7</v>
      </c>
      <c r="D23" s="297">
        <v>-12</v>
      </c>
    </row>
    <row r="24" spans="2:4">
      <c r="B24" s="301" t="s">
        <v>19</v>
      </c>
      <c r="C24" s="134">
        <v>567</v>
      </c>
      <c r="D24" s="135">
        <v>597</v>
      </c>
    </row>
    <row r="25" spans="2:4">
      <c r="B25" s="211" t="s">
        <v>20</v>
      </c>
      <c r="C25" s="298">
        <v>362</v>
      </c>
      <c r="D25" s="299">
        <v>361</v>
      </c>
    </row>
    <row r="26" spans="2:4">
      <c r="B26" s="302" t="s">
        <v>21</v>
      </c>
      <c r="C26" s="125">
        <v>87</v>
      </c>
      <c r="D26" s="133">
        <v>93</v>
      </c>
    </row>
    <row r="27" spans="2:4">
      <c r="B27" s="211" t="s">
        <v>360</v>
      </c>
      <c r="C27" s="298">
        <v>275</v>
      </c>
      <c r="D27" s="299">
        <v>268</v>
      </c>
    </row>
    <row r="28" spans="2:4">
      <c r="B28" s="211"/>
    </row>
    <row r="29" spans="2:4">
      <c r="B29" s="211"/>
    </row>
    <row r="30" spans="2:4">
      <c r="B30" s="218" t="s">
        <v>352</v>
      </c>
    </row>
    <row r="31" spans="2:4">
      <c r="B31" s="205" t="s">
        <v>222</v>
      </c>
      <c r="C31" s="292">
        <v>2019</v>
      </c>
      <c r="D31" s="293">
        <v>2018</v>
      </c>
    </row>
    <row r="32" spans="2:4">
      <c r="B32" s="211" t="s">
        <v>253</v>
      </c>
    </row>
    <row r="33" spans="2:4">
      <c r="B33" s="201" t="s">
        <v>342</v>
      </c>
      <c r="C33" s="296">
        <v>1</v>
      </c>
      <c r="D33" s="297">
        <v>0</v>
      </c>
    </row>
    <row r="34" spans="2:4" ht="17.25" customHeight="1">
      <c r="B34" s="201" t="s">
        <v>362</v>
      </c>
      <c r="C34" s="296">
        <v>1</v>
      </c>
      <c r="D34" s="297">
        <v>2</v>
      </c>
    </row>
    <row r="35" spans="2:4" ht="17.25" customHeight="1">
      <c r="B35" s="301" t="s">
        <v>254</v>
      </c>
      <c r="C35" s="134">
        <v>2</v>
      </c>
      <c r="D35" s="135">
        <v>2</v>
      </c>
    </row>
    <row r="36" spans="2:4">
      <c r="B36" s="211" t="s">
        <v>252</v>
      </c>
    </row>
    <row r="37" spans="2:4">
      <c r="B37" s="201" t="s">
        <v>223</v>
      </c>
      <c r="C37" s="296">
        <v>-5</v>
      </c>
      <c r="D37" s="297">
        <v>-5</v>
      </c>
    </row>
    <row r="38" spans="2:4" ht="17.25" customHeight="1">
      <c r="B38" s="201" t="s">
        <v>224</v>
      </c>
      <c r="C38" s="296">
        <v>5</v>
      </c>
      <c r="D38" s="297">
        <v>-4</v>
      </c>
    </row>
    <row r="39" spans="2:4" ht="17.25" customHeight="1">
      <c r="B39" s="301" t="s">
        <v>254</v>
      </c>
      <c r="C39" s="134">
        <v>0</v>
      </c>
      <c r="D39" s="135">
        <v>-9</v>
      </c>
    </row>
    <row r="40" spans="2:4" ht="17.25" customHeight="1">
      <c r="B40" s="211" t="s">
        <v>319</v>
      </c>
      <c r="C40" s="179">
        <v>2</v>
      </c>
      <c r="D40" s="180">
        <v>-7</v>
      </c>
    </row>
    <row r="41" spans="2:4">
      <c r="B41" s="211"/>
      <c r="C41" s="297"/>
      <c r="D41" s="297"/>
    </row>
    <row r="42" spans="2:4">
      <c r="B42" s="218" t="s">
        <v>361</v>
      </c>
    </row>
    <row r="43" spans="2:4">
      <c r="B43" s="205" t="s">
        <v>222</v>
      </c>
      <c r="C43" s="292">
        <v>2019</v>
      </c>
      <c r="D43" s="293">
        <v>2018</v>
      </c>
    </row>
    <row r="44" spans="2:4">
      <c r="B44" s="201" t="s">
        <v>226</v>
      </c>
      <c r="C44" s="296">
        <v>275</v>
      </c>
      <c r="D44" s="297">
        <v>268</v>
      </c>
    </row>
    <row r="45" spans="2:4">
      <c r="B45" s="302" t="s">
        <v>225</v>
      </c>
      <c r="C45" s="125">
        <v>2</v>
      </c>
      <c r="D45" s="133">
        <v>-7</v>
      </c>
    </row>
    <row r="46" spans="2:4">
      <c r="B46" s="211" t="s">
        <v>227</v>
      </c>
      <c r="C46" s="298">
        <v>277</v>
      </c>
      <c r="D46" s="299">
        <v>261</v>
      </c>
    </row>
    <row r="47" spans="2:4">
      <c r="B47" s="211"/>
    </row>
    <row r="48" spans="2:4">
      <c r="B48" s="211"/>
    </row>
  </sheetData>
  <conditionalFormatting sqref="B11 D18:D27 B18:B26">
    <cfRule type="expression" dxfId="51" priority="40" stopIfTrue="1">
      <formula>CelHeeftFormule</formula>
    </cfRule>
  </conditionalFormatting>
  <conditionalFormatting sqref="B14">
    <cfRule type="expression" dxfId="50" priority="41" stopIfTrue="1">
      <formula>CelHeeftFormule</formula>
    </cfRule>
  </conditionalFormatting>
  <conditionalFormatting sqref="C7:C10 C19:C23 C26 C12:C13">
    <cfRule type="expression" dxfId="49" priority="39" stopIfTrue="1">
      <formula>CelHeeftFormule</formula>
    </cfRule>
  </conditionalFormatting>
  <conditionalFormatting sqref="C18 C24:C25 C27">
    <cfRule type="expression" dxfId="48" priority="38" stopIfTrue="1">
      <formula>CelHeeftFormule</formula>
    </cfRule>
  </conditionalFormatting>
  <conditionalFormatting sqref="D43">
    <cfRule type="expression" dxfId="47" priority="20" stopIfTrue="1">
      <formula>CelHeeftFormule</formula>
    </cfRule>
  </conditionalFormatting>
  <conditionalFormatting sqref="D11">
    <cfRule type="expression" dxfId="46" priority="33" stopIfTrue="1">
      <formula>CelHeeftFormule</formula>
    </cfRule>
  </conditionalFormatting>
  <conditionalFormatting sqref="B17">
    <cfRule type="expression" dxfId="45" priority="32" stopIfTrue="1">
      <formula>CelHeeftFormule</formula>
    </cfRule>
  </conditionalFormatting>
  <conditionalFormatting sqref="C17">
    <cfRule type="expression" dxfId="44" priority="31" stopIfTrue="1">
      <formula>CelHeeftFormule</formula>
    </cfRule>
  </conditionalFormatting>
  <conditionalFormatting sqref="D17">
    <cfRule type="expression" dxfId="43" priority="30" stopIfTrue="1">
      <formula>CelHeeftFormule</formula>
    </cfRule>
  </conditionalFormatting>
  <conditionalFormatting sqref="D34:D35 B34:B35">
    <cfRule type="expression" dxfId="42" priority="26" stopIfTrue="1">
      <formula>CelHeeftFormule</formula>
    </cfRule>
  </conditionalFormatting>
  <conditionalFormatting sqref="C34">
    <cfRule type="expression" dxfId="41" priority="25" stopIfTrue="1">
      <formula>CelHeeftFormule</formula>
    </cfRule>
  </conditionalFormatting>
  <conditionalFormatting sqref="B31">
    <cfRule type="expression" dxfId="40" priority="29" stopIfTrue="1">
      <formula>CelHeeftFormule</formula>
    </cfRule>
  </conditionalFormatting>
  <conditionalFormatting sqref="C43">
    <cfRule type="expression" dxfId="39" priority="21" stopIfTrue="1">
      <formula>CelHeeftFormule</formula>
    </cfRule>
  </conditionalFormatting>
  <conditionalFormatting sqref="B43">
    <cfRule type="expression" dxfId="38" priority="22" stopIfTrue="1">
      <formula>CelHeeftFormule</formula>
    </cfRule>
  </conditionalFormatting>
  <conditionalFormatting sqref="D44 B44">
    <cfRule type="expression" dxfId="37" priority="19" stopIfTrue="1">
      <formula>CelHeeftFormule</formula>
    </cfRule>
  </conditionalFormatting>
  <conditionalFormatting sqref="C44">
    <cfRule type="expression" dxfId="36" priority="18" stopIfTrue="1">
      <formula>CelHeeftFormule</formula>
    </cfRule>
  </conditionalFormatting>
  <conditionalFormatting sqref="C45">
    <cfRule type="expression" dxfId="35" priority="16" stopIfTrue="1">
      <formula>CelHeeftFormule</formula>
    </cfRule>
  </conditionalFormatting>
  <conditionalFormatting sqref="C46">
    <cfRule type="expression" dxfId="34" priority="15" stopIfTrue="1">
      <formula>CelHeeftFormule</formula>
    </cfRule>
  </conditionalFormatting>
  <conditionalFormatting sqref="B42">
    <cfRule type="expression" dxfId="33" priority="14" stopIfTrue="1">
      <formula>CelHeeftFormule</formula>
    </cfRule>
  </conditionalFormatting>
  <conditionalFormatting sqref="B4">
    <cfRule type="expression" dxfId="32" priority="13" stopIfTrue="1">
      <formula>CelHeeftFormule</formula>
    </cfRule>
  </conditionalFormatting>
  <conditionalFormatting sqref="D37:D38 B37:B38 D41">
    <cfRule type="expression" dxfId="31" priority="12" stopIfTrue="1">
      <formula>CelHeeftFormule</formula>
    </cfRule>
  </conditionalFormatting>
  <conditionalFormatting sqref="C37:C38">
    <cfRule type="expression" dxfId="30" priority="11" stopIfTrue="1">
      <formula>CelHeeftFormule</formula>
    </cfRule>
  </conditionalFormatting>
  <conditionalFormatting sqref="D39 B39">
    <cfRule type="expression" dxfId="29" priority="10" stopIfTrue="1">
      <formula>CelHeeftFormule</formula>
    </cfRule>
  </conditionalFormatting>
  <conditionalFormatting sqref="C39">
    <cfRule type="expression" dxfId="28" priority="9" stopIfTrue="1">
      <formula>CelHeeftFormule</formula>
    </cfRule>
  </conditionalFormatting>
  <conditionalFormatting sqref="C41">
    <cfRule type="expression" dxfId="27" priority="8" stopIfTrue="1">
      <formula>CelHeeftFormule</formula>
    </cfRule>
  </conditionalFormatting>
  <conditionalFormatting sqref="C40">
    <cfRule type="expression" dxfId="26" priority="7" stopIfTrue="1">
      <formula>CelHeeftFormule</formula>
    </cfRule>
  </conditionalFormatting>
  <conditionalFormatting sqref="D40">
    <cfRule type="expression" dxfId="25" priority="6" stopIfTrue="1">
      <formula>CelHeeftFormule</formula>
    </cfRule>
  </conditionalFormatting>
  <conditionalFormatting sqref="B16">
    <cfRule type="expression" dxfId="24" priority="5" stopIfTrue="1">
      <formula>CelHeeftFormule</formula>
    </cfRule>
  </conditionalFormatting>
  <conditionalFormatting sqref="B5:C6 B7:B10 B12:B13 B15:D15 C16:D16">
    <cfRule type="expression" dxfId="23" priority="42" stopIfTrue="1">
      <formula>CelHeeftFormule</formula>
    </cfRule>
  </conditionalFormatting>
  <conditionalFormatting sqref="C14">
    <cfRule type="expression" dxfId="22" priority="37" stopIfTrue="1">
      <formula>CelHeeftFormule</formula>
    </cfRule>
  </conditionalFormatting>
  <conditionalFormatting sqref="C11">
    <cfRule type="expression" dxfId="21" priority="36" stopIfTrue="1">
      <formula>CelHeeftFormule</formula>
    </cfRule>
  </conditionalFormatting>
  <conditionalFormatting sqref="D12:D13 D7:D10">
    <cfRule type="expression" dxfId="20" priority="35" stopIfTrue="1">
      <formula>CelHeeftFormule</formula>
    </cfRule>
  </conditionalFormatting>
  <conditionalFormatting sqref="D14">
    <cfRule type="expression" dxfId="19" priority="34" stopIfTrue="1">
      <formula>CelHeeftFormule</formula>
    </cfRule>
  </conditionalFormatting>
  <conditionalFormatting sqref="C31">
    <cfRule type="expression" dxfId="18" priority="28" stopIfTrue="1">
      <formula>CelHeeftFormule</formula>
    </cfRule>
  </conditionalFormatting>
  <conditionalFormatting sqref="D31">
    <cfRule type="expression" dxfId="17" priority="27" stopIfTrue="1">
      <formula>CelHeeftFormule</formula>
    </cfRule>
  </conditionalFormatting>
  <conditionalFormatting sqref="C35">
    <cfRule type="expression" dxfId="16" priority="24" stopIfTrue="1">
      <formula>CelHeeftFormule</formula>
    </cfRule>
  </conditionalFormatting>
  <conditionalFormatting sqref="B30">
    <cfRule type="expression" dxfId="15" priority="23" stopIfTrue="1">
      <formula>CelHeeftFormule</formula>
    </cfRule>
  </conditionalFormatting>
  <conditionalFormatting sqref="D45:D46 B45">
    <cfRule type="expression" dxfId="14" priority="17" stopIfTrue="1">
      <formula>CelHeeftFormule</formula>
    </cfRule>
  </conditionalFormatting>
  <conditionalFormatting sqref="B33">
    <cfRule type="expression" dxfId="13" priority="4" stopIfTrue="1">
      <formula>CelHeeftFormule</formula>
    </cfRule>
  </conditionalFormatting>
  <conditionalFormatting sqref="C33">
    <cfRule type="expression" dxfId="12" priority="3" stopIfTrue="1">
      <formula>CelHeeftFormule</formula>
    </cfRule>
  </conditionalFormatting>
  <conditionalFormatting sqref="D33">
    <cfRule type="expression" dxfId="11" priority="1" stopIfTrue="1">
      <formula>CelHeeftFormule</formula>
    </cfRule>
  </conditionalFormatting>
  <hyperlinks>
    <hyperlink ref="B2" location="Inhoudsopgave!A1" display="GO BACK TO TABLE OF CONTENTS" xr:uid="{00000000-0004-0000-0A00-000000000000}"/>
  </hyperlinks>
  <pageMargins left="0.7" right="0.7" top="0.75" bottom="0.75" header="0.3" footer="0.3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K22"/>
  <sheetViews>
    <sheetView topLeftCell="C6" zoomScale="110" zoomScaleNormal="110" workbookViewId="0">
      <selection activeCell="I9" sqref="I9"/>
    </sheetView>
  </sheetViews>
  <sheetFormatPr defaultColWidth="9.140625" defaultRowHeight="12.75"/>
  <cols>
    <col min="1" max="1" width="2.85546875" style="1" customWidth="1"/>
    <col min="2" max="2" width="64.85546875" style="1" bestFit="1" customWidth="1"/>
    <col min="3" max="10" width="11.7109375" style="1" customWidth="1"/>
    <col min="11" max="16384" width="9.140625" style="1"/>
  </cols>
  <sheetData>
    <row r="2" spans="2:11" ht="21" customHeight="1">
      <c r="B2" s="10" t="s">
        <v>0</v>
      </c>
    </row>
    <row r="4" spans="2:11">
      <c r="B4" s="11" t="s">
        <v>217</v>
      </c>
    </row>
    <row r="5" spans="2:11" ht="15.75">
      <c r="B5" s="11" t="s">
        <v>287</v>
      </c>
      <c r="C5" s="3"/>
    </row>
    <row r="6" spans="2:11" ht="36">
      <c r="B6" s="30" t="s">
        <v>10</v>
      </c>
      <c r="C6" s="136" t="s">
        <v>140</v>
      </c>
      <c r="D6" s="136" t="s">
        <v>141</v>
      </c>
      <c r="E6" s="137" t="s">
        <v>142</v>
      </c>
      <c r="F6" s="138" t="s">
        <v>72</v>
      </c>
      <c r="G6" s="138" t="s">
        <v>143</v>
      </c>
      <c r="H6" s="137" t="s">
        <v>131</v>
      </c>
      <c r="I6" s="137" t="s">
        <v>132</v>
      </c>
      <c r="J6" s="136" t="s">
        <v>144</v>
      </c>
    </row>
    <row r="7" spans="2:11">
      <c r="B7" s="139" t="s">
        <v>283</v>
      </c>
      <c r="C7" s="140">
        <v>381</v>
      </c>
      <c r="D7" s="140">
        <v>3787</v>
      </c>
      <c r="E7" s="140">
        <v>6</v>
      </c>
      <c r="F7" s="140">
        <v>31</v>
      </c>
      <c r="G7" s="140">
        <v>14</v>
      </c>
      <c r="H7" s="140">
        <v>-916</v>
      </c>
      <c r="I7" s="140">
        <v>268</v>
      </c>
      <c r="J7" s="140">
        <v>3571</v>
      </c>
    </row>
    <row r="8" spans="2:11">
      <c r="B8" s="139" t="s">
        <v>228</v>
      </c>
      <c r="C8" s="140">
        <v>0</v>
      </c>
      <c r="D8" s="140">
        <v>0</v>
      </c>
      <c r="E8" s="140">
        <v>0</v>
      </c>
      <c r="F8" s="140">
        <v>0</v>
      </c>
      <c r="G8" s="140">
        <v>0</v>
      </c>
      <c r="H8" s="140">
        <v>-2</v>
      </c>
      <c r="I8" s="140">
        <v>0</v>
      </c>
      <c r="J8" s="140">
        <v>-2</v>
      </c>
    </row>
    <row r="9" spans="2:11">
      <c r="B9" s="196" t="s">
        <v>284</v>
      </c>
      <c r="C9" s="198">
        <v>381</v>
      </c>
      <c r="D9" s="198">
        <v>3787</v>
      </c>
      <c r="E9" s="198">
        <v>6</v>
      </c>
      <c r="F9" s="197">
        <v>31</v>
      </c>
      <c r="G9" s="198">
        <v>14</v>
      </c>
      <c r="H9" s="197">
        <v>-918</v>
      </c>
      <c r="I9" s="197">
        <v>268</v>
      </c>
      <c r="J9" s="197">
        <v>3569</v>
      </c>
    </row>
    <row r="10" spans="2:11">
      <c r="B10" s="196" t="s">
        <v>285</v>
      </c>
      <c r="C10" s="198">
        <v>0</v>
      </c>
      <c r="D10" s="198">
        <v>0</v>
      </c>
      <c r="E10" s="198">
        <v>0</v>
      </c>
      <c r="F10" s="198">
        <v>0</v>
      </c>
      <c r="G10" s="198">
        <v>0</v>
      </c>
      <c r="H10" s="197">
        <v>107</v>
      </c>
      <c r="I10" s="197">
        <v>-107</v>
      </c>
      <c r="J10" s="198">
        <v>0</v>
      </c>
    </row>
    <row r="11" spans="2:11">
      <c r="B11" s="139" t="s">
        <v>320</v>
      </c>
      <c r="C11" s="140">
        <v>0</v>
      </c>
      <c r="D11" s="140">
        <v>0</v>
      </c>
      <c r="E11" s="140">
        <v>1</v>
      </c>
      <c r="F11" s="140">
        <v>0</v>
      </c>
      <c r="G11" s="140">
        <v>13</v>
      </c>
      <c r="H11" s="140">
        <v>0</v>
      </c>
      <c r="I11" s="140">
        <v>0</v>
      </c>
      <c r="J11" s="140">
        <v>14</v>
      </c>
    </row>
    <row r="12" spans="2:11">
      <c r="B12" s="139" t="s">
        <v>321</v>
      </c>
      <c r="C12" s="140">
        <v>0</v>
      </c>
      <c r="D12" s="140">
        <v>0</v>
      </c>
      <c r="E12" s="140">
        <v>0</v>
      </c>
      <c r="F12" s="140">
        <v>-5</v>
      </c>
      <c r="G12" s="140">
        <v>-8</v>
      </c>
      <c r="H12" s="140">
        <v>0</v>
      </c>
      <c r="I12" s="140">
        <v>0</v>
      </c>
      <c r="J12" s="140">
        <v>-13</v>
      </c>
    </row>
    <row r="13" spans="2:11">
      <c r="B13" s="139" t="s">
        <v>322</v>
      </c>
      <c r="C13" s="140">
        <v>0</v>
      </c>
      <c r="D13" s="140">
        <v>0</v>
      </c>
      <c r="E13" s="140">
        <v>-1</v>
      </c>
      <c r="F13" s="140">
        <v>0</v>
      </c>
      <c r="G13" s="140">
        <v>0</v>
      </c>
      <c r="H13" s="140">
        <v>1</v>
      </c>
      <c r="I13" s="140">
        <v>0</v>
      </c>
      <c r="J13" s="140">
        <v>0</v>
      </c>
    </row>
    <row r="14" spans="2:11">
      <c r="B14" s="139" t="s">
        <v>308</v>
      </c>
      <c r="C14" s="140">
        <v>0</v>
      </c>
      <c r="D14" s="140">
        <v>0</v>
      </c>
      <c r="E14" s="140">
        <v>0</v>
      </c>
      <c r="F14" s="140">
        <v>0</v>
      </c>
      <c r="G14" s="140">
        <v>0</v>
      </c>
      <c r="H14" s="140">
        <v>1</v>
      </c>
      <c r="I14" s="140">
        <v>0</v>
      </c>
      <c r="J14" s="140">
        <v>1</v>
      </c>
      <c r="K14" s="139"/>
    </row>
    <row r="15" spans="2:11">
      <c r="B15" s="196" t="s">
        <v>289</v>
      </c>
      <c r="C15" s="198">
        <v>0</v>
      </c>
      <c r="D15" s="198">
        <v>0</v>
      </c>
      <c r="E15" s="198">
        <v>0</v>
      </c>
      <c r="F15" s="197">
        <v>-5</v>
      </c>
      <c r="G15" s="198">
        <v>5</v>
      </c>
      <c r="H15" s="197">
        <v>2</v>
      </c>
      <c r="I15" s="198">
        <v>0</v>
      </c>
      <c r="J15" s="197">
        <v>2</v>
      </c>
    </row>
    <row r="16" spans="2:11" ht="13.5" thickBot="1">
      <c r="B16" s="303" t="s">
        <v>323</v>
      </c>
      <c r="C16" s="306">
        <v>0</v>
      </c>
      <c r="D16" s="306">
        <v>0</v>
      </c>
      <c r="E16" s="306">
        <v>0</v>
      </c>
      <c r="F16" s="306">
        <v>0</v>
      </c>
      <c r="G16" s="306">
        <v>0</v>
      </c>
      <c r="H16" s="306">
        <v>0</v>
      </c>
      <c r="I16" s="304">
        <v>275</v>
      </c>
      <c r="J16" s="304">
        <v>275</v>
      </c>
    </row>
    <row r="17" spans="2:10">
      <c r="B17" s="196" t="s">
        <v>324</v>
      </c>
      <c r="C17" s="317">
        <v>0</v>
      </c>
      <c r="D17" s="198">
        <v>0</v>
      </c>
      <c r="E17" s="198">
        <v>0</v>
      </c>
      <c r="F17" s="197">
        <v>-5</v>
      </c>
      <c r="G17" s="197">
        <v>5</v>
      </c>
      <c r="H17" s="197">
        <v>2</v>
      </c>
      <c r="I17" s="197">
        <v>275</v>
      </c>
      <c r="J17" s="197">
        <v>277</v>
      </c>
    </row>
    <row r="18" spans="2:10">
      <c r="B18" s="139" t="s">
        <v>325</v>
      </c>
      <c r="C18" s="140">
        <v>0</v>
      </c>
      <c r="D18" s="140">
        <v>0</v>
      </c>
      <c r="E18" s="140">
        <v>0</v>
      </c>
      <c r="F18" s="140">
        <v>0</v>
      </c>
      <c r="G18" s="140">
        <v>0</v>
      </c>
      <c r="H18" s="140">
        <v>0</v>
      </c>
      <c r="I18" s="140">
        <v>-161</v>
      </c>
      <c r="J18" s="140">
        <v>-161</v>
      </c>
    </row>
    <row r="19" spans="2:10">
      <c r="B19" s="139" t="s">
        <v>326</v>
      </c>
      <c r="C19" s="140">
        <v>0</v>
      </c>
      <c r="D19" s="140">
        <v>-250</v>
      </c>
      <c r="E19" s="140">
        <v>0</v>
      </c>
      <c r="F19" s="140">
        <v>0</v>
      </c>
      <c r="G19" s="140">
        <v>0</v>
      </c>
      <c r="H19" s="140">
        <v>0</v>
      </c>
      <c r="I19" s="140">
        <v>0</v>
      </c>
      <c r="J19" s="140">
        <v>-250</v>
      </c>
    </row>
    <row r="20" spans="2:10">
      <c r="B20" s="196" t="s">
        <v>327</v>
      </c>
      <c r="C20" s="198">
        <v>0</v>
      </c>
      <c r="D20" s="198">
        <v>-250</v>
      </c>
      <c r="E20" s="198">
        <v>0</v>
      </c>
      <c r="F20" s="197">
        <v>0</v>
      </c>
      <c r="G20" s="197">
        <v>0</v>
      </c>
      <c r="H20" s="197">
        <v>0</v>
      </c>
      <c r="I20" s="197">
        <v>-161</v>
      </c>
      <c r="J20" s="197">
        <v>-411</v>
      </c>
    </row>
    <row r="21" spans="2:10" ht="13.5" thickBot="1">
      <c r="B21" s="305" t="s">
        <v>328</v>
      </c>
      <c r="C21" s="306">
        <v>0</v>
      </c>
      <c r="D21" s="306">
        <v>-250</v>
      </c>
      <c r="E21" s="306">
        <v>0</v>
      </c>
      <c r="F21" s="306">
        <v>-5</v>
      </c>
      <c r="G21" s="306">
        <v>5</v>
      </c>
      <c r="H21" s="306">
        <v>109</v>
      </c>
      <c r="I21" s="306">
        <v>7</v>
      </c>
      <c r="J21" s="306">
        <v>-134</v>
      </c>
    </row>
    <row r="22" spans="2:10" ht="13.5" thickBot="1">
      <c r="B22" s="130" t="s">
        <v>237</v>
      </c>
      <c r="C22" s="132">
        <v>381</v>
      </c>
      <c r="D22" s="132">
        <v>3537</v>
      </c>
      <c r="E22" s="132">
        <v>6</v>
      </c>
      <c r="F22" s="132">
        <v>26</v>
      </c>
      <c r="G22" s="132">
        <v>19</v>
      </c>
      <c r="H22" s="132">
        <v>-809</v>
      </c>
      <c r="I22" s="132">
        <v>275</v>
      </c>
      <c r="J22" s="132">
        <v>3435</v>
      </c>
    </row>
  </sheetData>
  <conditionalFormatting sqref="B5:C5">
    <cfRule type="expression" dxfId="10" priority="133" stopIfTrue="1">
      <formula>CelHeeftFormule</formula>
    </cfRule>
  </conditionalFormatting>
  <conditionalFormatting sqref="C7:J8">
    <cfRule type="expression" dxfId="9" priority="118" stopIfTrue="1">
      <formula>CelHeeftFormule</formula>
    </cfRule>
  </conditionalFormatting>
  <conditionalFormatting sqref="C6:D6 J6">
    <cfRule type="expression" dxfId="8" priority="106" stopIfTrue="1">
      <formula>CelHeeftFormule</formula>
    </cfRule>
  </conditionalFormatting>
  <conditionalFormatting sqref="B4">
    <cfRule type="expression" dxfId="7" priority="94" stopIfTrue="1">
      <formula>CelHeeftFormule</formula>
    </cfRule>
  </conditionalFormatting>
  <conditionalFormatting sqref="B6">
    <cfRule type="expression" dxfId="6" priority="93" stopIfTrue="1">
      <formula>CelHeeftFormule</formula>
    </cfRule>
  </conditionalFormatting>
  <conditionalFormatting sqref="C18:J18">
    <cfRule type="expression" dxfId="5" priority="25" stopIfTrue="1">
      <formula>CelHeeftFormule</formula>
    </cfRule>
  </conditionalFormatting>
  <conditionalFormatting sqref="C11:J13">
    <cfRule type="expression" dxfId="4" priority="8" stopIfTrue="1">
      <formula>CelHeeftFormule</formula>
    </cfRule>
  </conditionalFormatting>
  <conditionalFormatting sqref="C19:J19">
    <cfRule type="expression" dxfId="3" priority="7" stopIfTrue="1">
      <formula>CelHeeftFormule</formula>
    </cfRule>
  </conditionalFormatting>
  <conditionalFormatting sqref="C21:J21">
    <cfRule type="expression" dxfId="2" priority="5" stopIfTrue="1">
      <formula>CelHeeftFormule</formula>
    </cfRule>
  </conditionalFormatting>
  <conditionalFormatting sqref="C14:J14">
    <cfRule type="expression" dxfId="1" priority="3" stopIfTrue="1">
      <formula>CelHeeftFormule</formula>
    </cfRule>
  </conditionalFormatting>
  <conditionalFormatting sqref="C16:H16">
    <cfRule type="expression" dxfId="0" priority="1" stopIfTrue="1">
      <formula>CelHeeftFormule</formula>
    </cfRule>
  </conditionalFormatting>
  <hyperlinks>
    <hyperlink ref="B2" location="Inhoudsopgave!A1" display="GO BACK TO TABLE OF CONTENTS" xr:uid="{00000000-0004-0000-0B00-000000000000}"/>
  </hyperlinks>
  <pageMargins left="0.7" right="0.7" top="0.75" bottom="0.75" header="0.3" footer="0.3"/>
  <pageSetup paperSize="9" scale="8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"/>
  <sheetViews>
    <sheetView topLeftCell="A2" zoomScaleNormal="100" workbookViewId="0">
      <selection activeCell="C8" sqref="C8:F26"/>
    </sheetView>
  </sheetViews>
  <sheetFormatPr defaultColWidth="9.140625" defaultRowHeight="12.75"/>
  <cols>
    <col min="1" max="1" width="2.85546875" style="1" customWidth="1"/>
    <col min="2" max="2" width="44.28515625" style="1" bestFit="1" customWidth="1"/>
    <col min="3" max="3" width="13.5703125" style="1" customWidth="1"/>
    <col min="4" max="4" width="14" style="1" bestFit="1" customWidth="1"/>
    <col min="5" max="5" width="14" style="1" customWidth="1"/>
    <col min="6" max="6" width="15.85546875" style="1" bestFit="1" customWidth="1"/>
    <col min="7" max="16384" width="9.140625" style="1"/>
  </cols>
  <sheetData>
    <row r="1" spans="1:6">
      <c r="B1" s="8"/>
      <c r="C1" s="152"/>
    </row>
    <row r="2" spans="1:6" ht="21" customHeight="1">
      <c r="A2" s="9"/>
      <c r="B2" s="10" t="s">
        <v>0</v>
      </c>
      <c r="C2" s="154"/>
    </row>
    <row r="4" spans="1:6" ht="15.75">
      <c r="B4" s="11"/>
      <c r="C4" s="11"/>
      <c r="D4" s="3"/>
      <c r="E4" s="3"/>
    </row>
    <row r="5" spans="1:6" ht="15.75">
      <c r="B5" s="3"/>
      <c r="C5" s="3"/>
      <c r="D5" s="3"/>
      <c r="E5" s="3"/>
    </row>
    <row r="6" spans="1:6" ht="24">
      <c r="B6" s="181" t="s">
        <v>257</v>
      </c>
      <c r="C6" s="25" t="s">
        <v>293</v>
      </c>
      <c r="D6" s="26" t="s">
        <v>273</v>
      </c>
      <c r="E6" s="26" t="s">
        <v>231</v>
      </c>
      <c r="F6" s="182" t="s">
        <v>258</v>
      </c>
    </row>
    <row r="7" spans="1:6" ht="21" customHeight="1">
      <c r="B7" s="183" t="s">
        <v>259</v>
      </c>
      <c r="C7" s="13"/>
      <c r="D7" s="4"/>
      <c r="E7" s="4"/>
    </row>
    <row r="8" spans="1:6">
      <c r="B8" s="14" t="s">
        <v>260</v>
      </c>
      <c r="C8" s="217">
        <v>0</v>
      </c>
      <c r="D8" s="190" t="s">
        <v>274</v>
      </c>
      <c r="E8" s="190">
        <v>-1</v>
      </c>
      <c r="F8" s="193" t="s">
        <v>271</v>
      </c>
    </row>
    <row r="9" spans="1:6">
      <c r="B9" s="14" t="s">
        <v>261</v>
      </c>
      <c r="C9" s="195" t="s">
        <v>295</v>
      </c>
      <c r="D9" s="17" t="s">
        <v>275</v>
      </c>
      <c r="E9" s="17">
        <v>18</v>
      </c>
      <c r="F9" s="17"/>
    </row>
    <row r="10" spans="1:6">
      <c r="B10" s="15" t="s">
        <v>262</v>
      </c>
      <c r="C10" s="16">
        <v>-17</v>
      </c>
      <c r="D10" s="17">
        <v>-17</v>
      </c>
      <c r="E10" s="17">
        <v>-22</v>
      </c>
      <c r="F10" s="23"/>
    </row>
    <row r="11" spans="1:6">
      <c r="B11" s="15" t="s">
        <v>263</v>
      </c>
      <c r="C11" s="195" t="s">
        <v>296</v>
      </c>
      <c r="D11" s="17" t="s">
        <v>276</v>
      </c>
      <c r="E11" s="17">
        <v>12</v>
      </c>
      <c r="F11" s="23"/>
    </row>
    <row r="12" spans="1:6">
      <c r="B12" s="15" t="s">
        <v>264</v>
      </c>
      <c r="C12" s="16">
        <v>-11</v>
      </c>
      <c r="D12" s="17">
        <v>-7</v>
      </c>
      <c r="E12" s="17">
        <v>-11</v>
      </c>
      <c r="F12" s="23"/>
    </row>
    <row r="13" spans="1:6">
      <c r="B13" s="15" t="s">
        <v>265</v>
      </c>
      <c r="C13" s="16">
        <v>1568</v>
      </c>
      <c r="D13" s="17">
        <v>1531</v>
      </c>
      <c r="E13" s="17">
        <v>1488</v>
      </c>
      <c r="F13" s="17">
        <v>1500</v>
      </c>
    </row>
    <row r="14" spans="1:6" ht="23.25" customHeight="1">
      <c r="B14" s="183" t="s">
        <v>266</v>
      </c>
      <c r="C14" s="20"/>
      <c r="D14" s="14"/>
      <c r="E14" s="14"/>
      <c r="F14" s="14"/>
    </row>
    <row r="15" spans="1:6">
      <c r="B15" s="15" t="s">
        <v>267</v>
      </c>
      <c r="C15" s="187">
        <v>0.44</v>
      </c>
      <c r="D15" s="191">
        <v>0.41</v>
      </c>
      <c r="E15" s="191">
        <v>0.37</v>
      </c>
      <c r="F15" s="191">
        <v>0.45</v>
      </c>
    </row>
    <row r="16" spans="1:6">
      <c r="B16" s="15" t="s">
        <v>286</v>
      </c>
      <c r="C16" s="188">
        <v>0.48</v>
      </c>
      <c r="D16" s="23">
        <v>0.49</v>
      </c>
      <c r="E16" s="191">
        <f>0.49</f>
        <v>0.49</v>
      </c>
      <c r="F16" s="191" t="s">
        <v>269</v>
      </c>
    </row>
    <row r="17" spans="2:6" s="184" customFormat="1" ht="19.5" customHeight="1">
      <c r="B17" s="183" t="s">
        <v>272</v>
      </c>
      <c r="C17" s="185"/>
      <c r="D17" s="186"/>
      <c r="E17" s="186"/>
      <c r="F17" s="186"/>
    </row>
    <row r="18" spans="2:6">
      <c r="B18" s="15" t="s">
        <v>277</v>
      </c>
      <c r="C18" s="18">
        <v>7.7</v>
      </c>
      <c r="D18" s="19">
        <v>7.6</v>
      </c>
      <c r="E18" s="19" t="s">
        <v>288</v>
      </c>
      <c r="F18" s="19" t="s">
        <v>299</v>
      </c>
    </row>
    <row r="19" spans="2:6" ht="15.75" customHeight="1">
      <c r="B19" s="15" t="s">
        <v>297</v>
      </c>
      <c r="C19" s="18">
        <v>8</v>
      </c>
      <c r="D19" s="19" t="s">
        <v>288</v>
      </c>
      <c r="E19" s="19">
        <v>7.4</v>
      </c>
      <c r="F19" s="19">
        <v>8</v>
      </c>
    </row>
    <row r="20" spans="2:6">
      <c r="B20" s="15" t="s">
        <v>298</v>
      </c>
      <c r="C20" s="18">
        <v>7.4</v>
      </c>
      <c r="D20" s="19" t="s">
        <v>288</v>
      </c>
      <c r="E20" s="19">
        <v>7.2</v>
      </c>
      <c r="F20" s="19">
        <v>8</v>
      </c>
    </row>
    <row r="21" spans="2:6" ht="15.75" customHeight="1">
      <c r="B21" s="183" t="s">
        <v>268</v>
      </c>
      <c r="C21" s="185"/>
      <c r="D21" s="186"/>
      <c r="E21" s="186"/>
      <c r="F21" s="186"/>
    </row>
    <row r="22" spans="2:6">
      <c r="B22" s="15" t="s">
        <v>278</v>
      </c>
      <c r="C22" s="189">
        <v>7.6999999999999999E-2</v>
      </c>
      <c r="D22" s="192">
        <v>8.5999999999999993E-2</v>
      </c>
      <c r="E22" s="192">
        <v>7.5999999999999998E-2</v>
      </c>
      <c r="F22" s="192">
        <v>0.08</v>
      </c>
    </row>
    <row r="23" spans="2:6">
      <c r="B23" s="183" t="s">
        <v>279</v>
      </c>
      <c r="C23" s="185"/>
      <c r="D23" s="191"/>
      <c r="E23" s="191"/>
      <c r="F23" s="191"/>
    </row>
    <row r="24" spans="2:6">
      <c r="B24" s="15" t="s">
        <v>22</v>
      </c>
      <c r="C24" s="189">
        <v>0.57299999999999995</v>
      </c>
      <c r="D24" s="192">
        <v>0.54300000000000004</v>
      </c>
      <c r="E24" s="192">
        <v>0.58699999999999997</v>
      </c>
      <c r="F24" s="192" t="s">
        <v>270</v>
      </c>
    </row>
    <row r="25" spans="2:6">
      <c r="B25" s="15" t="s">
        <v>86</v>
      </c>
      <c r="C25" s="189">
        <v>0.32600000000000001</v>
      </c>
      <c r="D25" s="192">
        <v>0.371</v>
      </c>
      <c r="E25" s="192">
        <v>0.35499999999999998</v>
      </c>
      <c r="F25" s="192" t="s">
        <v>290</v>
      </c>
    </row>
    <row r="26" spans="2:6">
      <c r="B26" s="15" t="s">
        <v>89</v>
      </c>
      <c r="C26" s="189">
        <v>5.0999999999999997E-2</v>
      </c>
      <c r="D26" s="192">
        <v>5.2999999999999999E-2</v>
      </c>
      <c r="E26" s="192">
        <v>5.5E-2</v>
      </c>
      <c r="F26" s="192" t="s">
        <v>291</v>
      </c>
    </row>
  </sheetData>
  <conditionalFormatting sqref="C15:D18">
    <cfRule type="expression" dxfId="696" priority="80" stopIfTrue="1">
      <formula>CelHeeftFormule</formula>
    </cfRule>
  </conditionalFormatting>
  <conditionalFormatting sqref="B4:E5">
    <cfRule type="expression" dxfId="695" priority="79" stopIfTrue="1">
      <formula>CelHeeftFormule</formula>
    </cfRule>
  </conditionalFormatting>
  <conditionalFormatting sqref="B8:B9">
    <cfRule type="expression" dxfId="694" priority="75" stopIfTrue="1">
      <formula>CelHeeftFormule</formula>
    </cfRule>
  </conditionalFormatting>
  <conditionalFormatting sqref="C6">
    <cfRule type="expression" dxfId="693" priority="69" stopIfTrue="1">
      <formula>CelHeeftFormule</formula>
    </cfRule>
  </conditionalFormatting>
  <conditionalFormatting sqref="E6">
    <cfRule type="expression" dxfId="692" priority="72" stopIfTrue="1">
      <formula>CelHeeftFormule</formula>
    </cfRule>
  </conditionalFormatting>
  <conditionalFormatting sqref="E7">
    <cfRule type="expression" dxfId="691" priority="71" stopIfTrue="1">
      <formula>CelHeeftFormule</formula>
    </cfRule>
  </conditionalFormatting>
  <conditionalFormatting sqref="C9">
    <cfRule type="expression" dxfId="690" priority="66" stopIfTrue="1">
      <formula>CelHeeftFormule</formula>
    </cfRule>
  </conditionalFormatting>
  <conditionalFormatting sqref="C14">
    <cfRule type="expression" dxfId="689" priority="67" stopIfTrue="1">
      <formula>CelHeeftFormule</formula>
    </cfRule>
  </conditionalFormatting>
  <conditionalFormatting sqref="C6">
    <cfRule type="expression" dxfId="688" priority="68" stopIfTrue="1">
      <formula>CelHeeftFormule</formula>
    </cfRule>
  </conditionalFormatting>
  <conditionalFormatting sqref="C7">
    <cfRule type="expression" dxfId="687" priority="65" stopIfTrue="1">
      <formula>CelHeeftFormule</formula>
    </cfRule>
  </conditionalFormatting>
  <conditionalFormatting sqref="C7">
    <cfRule type="expression" dxfId="686" priority="64" stopIfTrue="1">
      <formula>CelHeeftFormule</formula>
    </cfRule>
  </conditionalFormatting>
  <conditionalFormatting sqref="D8:D9">
    <cfRule type="expression" dxfId="685" priority="61" stopIfTrue="1">
      <formula>CelHeeftFormule</formula>
    </cfRule>
  </conditionalFormatting>
  <conditionalFormatting sqref="D6">
    <cfRule type="expression" dxfId="684" priority="63" stopIfTrue="1">
      <formula>CelHeeftFormule</formula>
    </cfRule>
  </conditionalFormatting>
  <conditionalFormatting sqref="D14 D7">
    <cfRule type="expression" dxfId="683" priority="62" stopIfTrue="1">
      <formula>CelHeeftFormule</formula>
    </cfRule>
  </conditionalFormatting>
  <conditionalFormatting sqref="B6">
    <cfRule type="expression" dxfId="682" priority="58" stopIfTrue="1">
      <formula>CelHeeftFormule</formula>
    </cfRule>
  </conditionalFormatting>
  <conditionalFormatting sqref="F6">
    <cfRule type="expression" dxfId="681" priority="57" stopIfTrue="1">
      <formula>CelHeeftFormule</formula>
    </cfRule>
  </conditionalFormatting>
  <conditionalFormatting sqref="F10 F17">
    <cfRule type="expression" dxfId="680" priority="49" stopIfTrue="1">
      <formula>CelHeeftFormule</formula>
    </cfRule>
  </conditionalFormatting>
  <conditionalFormatting sqref="F9">
    <cfRule type="expression" dxfId="679" priority="47" stopIfTrue="1">
      <formula>CelHeeftFormule</formula>
    </cfRule>
  </conditionalFormatting>
  <conditionalFormatting sqref="F14">
    <cfRule type="expression" dxfId="678" priority="48" stopIfTrue="1">
      <formula>CelHeeftFormule</formula>
    </cfRule>
  </conditionalFormatting>
  <conditionalFormatting sqref="F12">
    <cfRule type="expression" dxfId="677" priority="46" stopIfTrue="1">
      <formula>CelHeeftFormule</formula>
    </cfRule>
  </conditionalFormatting>
  <conditionalFormatting sqref="F11">
    <cfRule type="expression" dxfId="676" priority="44" stopIfTrue="1">
      <formula>CelHeeftFormule</formula>
    </cfRule>
  </conditionalFormatting>
  <conditionalFormatting sqref="C21:D21 C22">
    <cfRule type="expression" dxfId="675" priority="42" stopIfTrue="1">
      <formula>CelHeeftFormule</formula>
    </cfRule>
  </conditionalFormatting>
  <conditionalFormatting sqref="F21">
    <cfRule type="expression" dxfId="674" priority="40" stopIfTrue="1">
      <formula>CelHeeftFormule</formula>
    </cfRule>
  </conditionalFormatting>
  <conditionalFormatting sqref="C23:C24">
    <cfRule type="expression" dxfId="673" priority="38" stopIfTrue="1">
      <formula>CelHeeftFormule</formula>
    </cfRule>
  </conditionalFormatting>
  <conditionalFormatting sqref="C25">
    <cfRule type="expression" dxfId="672" priority="36" stopIfTrue="1">
      <formula>CelHeeftFormule</formula>
    </cfRule>
  </conditionalFormatting>
  <conditionalFormatting sqref="C26">
    <cfRule type="expression" dxfId="671" priority="34" stopIfTrue="1">
      <formula>CelHeeftFormule</formula>
    </cfRule>
  </conditionalFormatting>
  <conditionalFormatting sqref="C10 C12:C13">
    <cfRule type="expression" dxfId="670" priority="32" stopIfTrue="1">
      <formula>CelHeeftFormule</formula>
    </cfRule>
  </conditionalFormatting>
  <conditionalFormatting sqref="D13">
    <cfRule type="expression" dxfId="669" priority="29" stopIfTrue="1">
      <formula>CelHeeftFormule</formula>
    </cfRule>
  </conditionalFormatting>
  <conditionalFormatting sqref="D10:D12">
    <cfRule type="expression" dxfId="668" priority="30" stopIfTrue="1">
      <formula>CelHeeftFormule</formula>
    </cfRule>
  </conditionalFormatting>
  <conditionalFormatting sqref="E8:E9">
    <cfRule type="expression" dxfId="667" priority="19" stopIfTrue="1">
      <formula>CelHeeftFormule</formula>
    </cfRule>
  </conditionalFormatting>
  <conditionalFormatting sqref="F15:F16">
    <cfRule type="expression" dxfId="666" priority="27" stopIfTrue="1">
      <formula>CelHeeftFormule</formula>
    </cfRule>
  </conditionalFormatting>
  <conditionalFormatting sqref="D22:D26 F22:F24">
    <cfRule type="expression" dxfId="665" priority="26" stopIfTrue="1">
      <formula>CelHeeftFormule</formula>
    </cfRule>
  </conditionalFormatting>
  <conditionalFormatting sqref="F13">
    <cfRule type="expression" dxfId="664" priority="23" stopIfTrue="1">
      <formula>CelHeeftFormule</formula>
    </cfRule>
  </conditionalFormatting>
  <conditionalFormatting sqref="F8">
    <cfRule type="expression" dxfId="663" priority="22" stopIfTrue="1">
      <formula>CelHeeftFormule</formula>
    </cfRule>
  </conditionalFormatting>
  <conditionalFormatting sqref="E15 E17">
    <cfRule type="expression" dxfId="662" priority="21" stopIfTrue="1">
      <formula>CelHeeftFormule</formula>
    </cfRule>
  </conditionalFormatting>
  <conditionalFormatting sqref="E10:E12">
    <cfRule type="expression" dxfId="661" priority="17" stopIfTrue="1">
      <formula>CelHeeftFormule</formula>
    </cfRule>
  </conditionalFormatting>
  <conditionalFormatting sqref="E14">
    <cfRule type="expression" dxfId="660" priority="20" stopIfTrue="1">
      <formula>CelHeeftFormule</formula>
    </cfRule>
  </conditionalFormatting>
  <conditionalFormatting sqref="E21">
    <cfRule type="expression" dxfId="659" priority="18" stopIfTrue="1">
      <formula>CelHeeftFormule</formula>
    </cfRule>
  </conditionalFormatting>
  <conditionalFormatting sqref="E13">
    <cfRule type="expression" dxfId="658" priority="16" stopIfTrue="1">
      <formula>CelHeeftFormule</formula>
    </cfRule>
  </conditionalFormatting>
  <conditionalFormatting sqref="E22:E26">
    <cfRule type="expression" dxfId="657" priority="15" stopIfTrue="1">
      <formula>CelHeeftFormule</formula>
    </cfRule>
  </conditionalFormatting>
  <conditionalFormatting sqref="C19:D20">
    <cfRule type="expression" dxfId="656" priority="6" stopIfTrue="1">
      <formula>CelHeeftFormule</formula>
    </cfRule>
  </conditionalFormatting>
  <conditionalFormatting sqref="C11">
    <cfRule type="expression" dxfId="655" priority="13" stopIfTrue="1">
      <formula>CelHeeftFormule</formula>
    </cfRule>
  </conditionalFormatting>
  <conditionalFormatting sqref="E16">
    <cfRule type="expression" dxfId="654" priority="8" stopIfTrue="1">
      <formula>CelHeeftFormule</formula>
    </cfRule>
  </conditionalFormatting>
  <conditionalFormatting sqref="F25:F26">
    <cfRule type="expression" dxfId="653" priority="7" stopIfTrue="1">
      <formula>CelHeeftFormule</formula>
    </cfRule>
  </conditionalFormatting>
  <conditionalFormatting sqref="C8">
    <cfRule type="expression" dxfId="652" priority="1" stopIfTrue="1">
      <formula>CelHeeftFormule</formula>
    </cfRule>
  </conditionalFormatting>
  <conditionalFormatting sqref="E18:F20">
    <cfRule type="expression" dxfId="651" priority="3" stopIfTrue="1">
      <formula>CelHeeftFormule</formula>
    </cfRule>
  </conditionalFormatting>
  <hyperlinks>
    <hyperlink ref="B2" location="Inhoudsopgave!A1" display="GO BACK TO TABLE OF CONTENTS" xr:uid="{00000000-0004-0000-0100-000000000000}"/>
  </hyperlinks>
  <pageMargins left="0.7" right="0.7" top="0.75" bottom="0.75" header="0.3" footer="0.3"/>
  <pageSetup paperSize="9" scale="9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7"/>
  <sheetViews>
    <sheetView zoomScaleNormal="100" workbookViewId="0">
      <selection activeCell="D23" sqref="D23"/>
    </sheetView>
  </sheetViews>
  <sheetFormatPr defaultColWidth="9.140625" defaultRowHeight="12.75"/>
  <cols>
    <col min="1" max="1" width="2.85546875" style="1" customWidth="1"/>
    <col min="2" max="2" width="41.5703125" style="1" bestFit="1" customWidth="1"/>
    <col min="3" max="3" width="13.5703125" style="1" customWidth="1"/>
    <col min="4" max="4" width="14" style="1" bestFit="1" customWidth="1"/>
    <col min="5" max="5" width="14" style="1" customWidth="1"/>
    <col min="6" max="16384" width="9.140625" style="1"/>
  </cols>
  <sheetData>
    <row r="1" spans="1:5">
      <c r="B1" s="8"/>
      <c r="C1" s="152"/>
    </row>
    <row r="2" spans="1:5" ht="21" customHeight="1">
      <c r="A2" s="9"/>
      <c r="B2" s="10" t="s">
        <v>0</v>
      </c>
      <c r="C2" s="154"/>
    </row>
    <row r="4" spans="1:5" ht="15.75">
      <c r="B4" s="11" t="s">
        <v>4</v>
      </c>
      <c r="C4" s="11"/>
      <c r="D4" s="3"/>
      <c r="E4" s="3"/>
    </row>
    <row r="5" spans="1:5" ht="15.75">
      <c r="B5" s="3"/>
      <c r="C5" s="3"/>
      <c r="D5" s="3"/>
      <c r="E5" s="3"/>
    </row>
    <row r="6" spans="1:5">
      <c r="B6" s="24"/>
      <c r="C6" s="25" t="s">
        <v>293</v>
      </c>
      <c r="D6" s="26" t="s">
        <v>273</v>
      </c>
      <c r="E6" s="26" t="s">
        <v>231</v>
      </c>
    </row>
    <row r="7" spans="1:5">
      <c r="B7" s="12" t="s">
        <v>159</v>
      </c>
      <c r="C7" s="13"/>
      <c r="D7" s="4"/>
      <c r="E7" s="4"/>
    </row>
    <row r="8" spans="1:5">
      <c r="B8" s="14" t="s">
        <v>169</v>
      </c>
      <c r="C8" s="16">
        <v>3270</v>
      </c>
      <c r="D8" s="17">
        <v>3238</v>
      </c>
      <c r="E8" s="17">
        <v>3202</v>
      </c>
    </row>
    <row r="9" spans="1:5">
      <c r="B9" s="14" t="s">
        <v>170</v>
      </c>
      <c r="C9" s="16">
        <v>1568</v>
      </c>
      <c r="D9" s="17">
        <v>1531</v>
      </c>
      <c r="E9" s="17">
        <v>1488</v>
      </c>
    </row>
    <row r="10" spans="1:5">
      <c r="B10" s="15" t="s">
        <v>8</v>
      </c>
      <c r="C10" s="162">
        <v>0.21</v>
      </c>
      <c r="D10" s="23">
        <v>0.21</v>
      </c>
      <c r="E10" s="23">
        <v>0.24</v>
      </c>
    </row>
    <row r="11" spans="1:5">
      <c r="B11" s="12" t="s">
        <v>5</v>
      </c>
      <c r="C11" s="20"/>
      <c r="D11" s="14"/>
      <c r="E11" s="14"/>
    </row>
    <row r="12" spans="1:5">
      <c r="B12" s="15" t="s">
        <v>171</v>
      </c>
      <c r="C12" s="18">
        <v>48.2</v>
      </c>
      <c r="D12" s="19">
        <v>48.5</v>
      </c>
      <c r="E12" s="19">
        <v>47.3</v>
      </c>
    </row>
    <row r="13" spans="1:5">
      <c r="B13" s="15" t="s">
        <v>6</v>
      </c>
      <c r="C13" s="21">
        <v>6.0999999999999999E-2</v>
      </c>
      <c r="D13" s="22">
        <v>6.6000000000000003E-2</v>
      </c>
      <c r="E13" s="22">
        <v>7.1999999999999995E-2</v>
      </c>
    </row>
    <row r="14" spans="1:5">
      <c r="B14" s="15" t="s">
        <v>7</v>
      </c>
      <c r="C14" s="21">
        <v>6.5000000000000002E-2</v>
      </c>
      <c r="D14" s="22">
        <v>6.6000000000000003E-2</v>
      </c>
      <c r="E14" s="22">
        <v>6.5000000000000002E-2</v>
      </c>
    </row>
    <row r="15" spans="1:5">
      <c r="B15" s="12" t="s">
        <v>160</v>
      </c>
      <c r="C15" s="16"/>
      <c r="D15" s="17"/>
      <c r="E15" s="17"/>
    </row>
    <row r="16" spans="1:5">
      <c r="B16" s="15" t="s">
        <v>172</v>
      </c>
      <c r="C16" s="18">
        <v>38.4</v>
      </c>
      <c r="D16" s="19">
        <v>38.5</v>
      </c>
      <c r="E16" s="19">
        <v>37.4</v>
      </c>
    </row>
    <row r="17" spans="2:5">
      <c r="B17" s="15" t="s">
        <v>9</v>
      </c>
      <c r="C17" s="21">
        <v>0.104</v>
      </c>
      <c r="D17" s="22">
        <v>0.104</v>
      </c>
      <c r="E17" s="22">
        <v>0.106</v>
      </c>
    </row>
  </sheetData>
  <conditionalFormatting sqref="C12:E17 D10:E10">
    <cfRule type="expression" dxfId="650" priority="55" stopIfTrue="1">
      <formula>CelHeeftFormule</formula>
    </cfRule>
  </conditionalFormatting>
  <conditionalFormatting sqref="B4:E5">
    <cfRule type="expression" dxfId="649" priority="54" stopIfTrue="1">
      <formula>CelHeeftFormule</formula>
    </cfRule>
  </conditionalFormatting>
  <conditionalFormatting sqref="B6">
    <cfRule type="expression" dxfId="648" priority="53" stopIfTrue="1">
      <formula>CelHeeftFormule</formula>
    </cfRule>
  </conditionalFormatting>
  <conditionalFormatting sqref="B8:B9">
    <cfRule type="expression" dxfId="647" priority="47" stopIfTrue="1">
      <formula>CelHeeftFormule</formula>
    </cfRule>
  </conditionalFormatting>
  <conditionalFormatting sqref="E8:E9">
    <cfRule type="expression" dxfId="646" priority="18" stopIfTrue="1">
      <formula>CelHeeftFormule</formula>
    </cfRule>
  </conditionalFormatting>
  <conditionalFormatting sqref="E6">
    <cfRule type="expression" dxfId="645" priority="21" stopIfTrue="1">
      <formula>CelHeeftFormule</formula>
    </cfRule>
  </conditionalFormatting>
  <conditionalFormatting sqref="E11 E7">
    <cfRule type="expression" dxfId="644" priority="20" stopIfTrue="1">
      <formula>CelHeeftFormule</formula>
    </cfRule>
  </conditionalFormatting>
  <conditionalFormatting sqref="C6">
    <cfRule type="expression" dxfId="643" priority="15" stopIfTrue="1">
      <formula>CelHeeftFormule</formula>
    </cfRule>
  </conditionalFormatting>
  <conditionalFormatting sqref="C6">
    <cfRule type="expression" dxfId="642" priority="14" stopIfTrue="1">
      <formula>CelHeeftFormule</formula>
    </cfRule>
  </conditionalFormatting>
  <conditionalFormatting sqref="C11">
    <cfRule type="expression" dxfId="641" priority="12" stopIfTrue="1">
      <formula>CelHeeftFormule</formula>
    </cfRule>
  </conditionalFormatting>
  <conditionalFormatting sqref="C8:C9">
    <cfRule type="expression" dxfId="640" priority="11" stopIfTrue="1">
      <formula>CelHeeftFormule</formula>
    </cfRule>
  </conditionalFormatting>
  <conditionalFormatting sqref="C7">
    <cfRule type="expression" dxfId="639" priority="10" stopIfTrue="1">
      <formula>CelHeeftFormule</formula>
    </cfRule>
  </conditionalFormatting>
  <conditionalFormatting sqref="C7">
    <cfRule type="expression" dxfId="638" priority="9" stopIfTrue="1">
      <formula>CelHeeftFormule</formula>
    </cfRule>
  </conditionalFormatting>
  <conditionalFormatting sqref="D8:D9">
    <cfRule type="expression" dxfId="637" priority="3" stopIfTrue="1">
      <formula>CelHeeftFormule</formula>
    </cfRule>
  </conditionalFormatting>
  <conditionalFormatting sqref="D6">
    <cfRule type="expression" dxfId="636" priority="6" stopIfTrue="1">
      <formula>CelHeeftFormule</formula>
    </cfRule>
  </conditionalFormatting>
  <conditionalFormatting sqref="D11 D7">
    <cfRule type="expression" dxfId="635" priority="5" stopIfTrue="1">
      <formula>CelHeeftFormule</formula>
    </cfRule>
  </conditionalFormatting>
  <conditionalFormatting sqref="C10">
    <cfRule type="expression" dxfId="634" priority="1" stopIfTrue="1">
      <formula>CelHeeftFormule</formula>
    </cfRule>
  </conditionalFormatting>
  <hyperlinks>
    <hyperlink ref="B2" location="Inhoudsopgave!A1" display="GO BACK TO TABLE OF CONTENTS" xr:uid="{00000000-0004-0000-0200-000000000000}"/>
  </hyperlinks>
  <pageMargins left="0.7" right="0.7" top="0.75" bottom="0.75" header="0.3" footer="0.3"/>
  <pageSetup paperSize="9" scale="9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G21"/>
  <sheetViews>
    <sheetView topLeftCell="C1" zoomScaleNormal="100" workbookViewId="0">
      <selection activeCell="C7" sqref="C7:G21"/>
    </sheetView>
  </sheetViews>
  <sheetFormatPr defaultColWidth="9.140625" defaultRowHeight="12.75"/>
  <cols>
    <col min="1" max="1" width="2.85546875" style="1" customWidth="1"/>
    <col min="2" max="2" width="70.42578125" style="1" bestFit="1" customWidth="1"/>
    <col min="3" max="6" width="11.5703125" style="1" customWidth="1"/>
    <col min="7" max="7" width="10.85546875" style="1" customWidth="1"/>
    <col min="8" max="16384" width="9.140625" style="1"/>
  </cols>
  <sheetData>
    <row r="2" spans="2:7" ht="21" customHeight="1">
      <c r="B2" s="10" t="s">
        <v>0</v>
      </c>
    </row>
    <row r="4" spans="2:7" ht="15.75">
      <c r="B4" s="11" t="s">
        <v>353</v>
      </c>
      <c r="C4" s="3"/>
      <c r="E4" s="3"/>
      <c r="F4" s="3"/>
    </row>
    <row r="5" spans="2:7" ht="15.75">
      <c r="B5" s="3"/>
      <c r="C5" s="3"/>
      <c r="E5" s="3"/>
      <c r="F5" s="3"/>
    </row>
    <row r="6" spans="2:7" ht="24">
      <c r="B6" s="63" t="s">
        <v>232</v>
      </c>
      <c r="C6" s="199">
        <v>2019</v>
      </c>
      <c r="D6" s="200">
        <v>2018</v>
      </c>
      <c r="E6" s="200" t="s">
        <v>11</v>
      </c>
      <c r="F6" s="200" t="s">
        <v>294</v>
      </c>
      <c r="G6" s="200" t="s">
        <v>280</v>
      </c>
    </row>
    <row r="7" spans="2:7">
      <c r="B7" s="201" t="s">
        <v>155</v>
      </c>
      <c r="C7" s="202">
        <v>875</v>
      </c>
      <c r="D7" s="203">
        <v>908</v>
      </c>
      <c r="E7" s="204">
        <v>-3.634361233480176E-2</v>
      </c>
      <c r="F7" s="203">
        <v>433</v>
      </c>
      <c r="G7" s="203">
        <v>442</v>
      </c>
    </row>
    <row r="8" spans="2:7">
      <c r="B8" s="201" t="s">
        <v>12</v>
      </c>
      <c r="C8" s="202">
        <v>51</v>
      </c>
      <c r="D8" s="203">
        <v>44</v>
      </c>
      <c r="E8" s="204">
        <v>0.15909090909090909</v>
      </c>
      <c r="F8" s="203">
        <v>26</v>
      </c>
      <c r="G8" s="203">
        <v>25</v>
      </c>
    </row>
    <row r="9" spans="2:7">
      <c r="B9" s="205" t="s">
        <v>15</v>
      </c>
      <c r="C9" s="31">
        <v>3</v>
      </c>
      <c r="D9" s="32">
        <v>6</v>
      </c>
      <c r="E9" s="33">
        <v>-0.5</v>
      </c>
      <c r="F9" s="32">
        <v>-1</v>
      </c>
      <c r="G9" s="32">
        <v>4</v>
      </c>
    </row>
    <row r="10" spans="2:7" s="7" customFormat="1">
      <c r="B10" s="206" t="s">
        <v>16</v>
      </c>
      <c r="C10" s="207">
        <v>929</v>
      </c>
      <c r="D10" s="208">
        <v>958</v>
      </c>
      <c r="E10" s="209">
        <v>-3.0271398747390398E-2</v>
      </c>
      <c r="F10" s="208">
        <v>458</v>
      </c>
      <c r="G10" s="208">
        <v>471</v>
      </c>
    </row>
    <row r="11" spans="2:7">
      <c r="B11" s="201" t="s">
        <v>154</v>
      </c>
      <c r="C11" s="202">
        <v>533</v>
      </c>
      <c r="D11" s="203">
        <v>562</v>
      </c>
      <c r="E11" s="204">
        <v>-5.1601423487544484E-2</v>
      </c>
      <c r="F11" s="203">
        <v>278</v>
      </c>
      <c r="G11" s="203">
        <v>255</v>
      </c>
    </row>
    <row r="12" spans="2:7">
      <c r="B12" s="205" t="s">
        <v>17</v>
      </c>
      <c r="C12" s="31">
        <v>41</v>
      </c>
      <c r="D12" s="32">
        <v>47</v>
      </c>
      <c r="E12" s="33">
        <v>-0.1276595744680851</v>
      </c>
      <c r="F12" s="32">
        <v>18</v>
      </c>
      <c r="G12" s="32">
        <v>23</v>
      </c>
    </row>
    <row r="13" spans="2:7" s="7" customFormat="1">
      <c r="B13" s="210" t="s">
        <v>18</v>
      </c>
      <c r="C13" s="166">
        <v>574</v>
      </c>
      <c r="D13" s="167">
        <v>609</v>
      </c>
      <c r="E13" s="168">
        <v>-5.7471264367816091E-2</v>
      </c>
      <c r="F13" s="167">
        <v>296</v>
      </c>
      <c r="G13" s="167">
        <v>278</v>
      </c>
    </row>
    <row r="14" spans="2:7">
      <c r="B14" s="205" t="s">
        <v>354</v>
      </c>
      <c r="C14" s="31">
        <v>-7</v>
      </c>
      <c r="D14" s="32">
        <v>-12</v>
      </c>
      <c r="E14" s="33">
        <v>0.41666666666666702</v>
      </c>
      <c r="F14" s="32">
        <v>6</v>
      </c>
      <c r="G14" s="32">
        <v>-13</v>
      </c>
    </row>
    <row r="15" spans="2:7" s="7" customFormat="1">
      <c r="B15" s="206" t="s">
        <v>20</v>
      </c>
      <c r="C15" s="207">
        <v>362</v>
      </c>
      <c r="D15" s="208">
        <v>361</v>
      </c>
      <c r="E15" s="209">
        <v>2.7700831024930748E-3</v>
      </c>
      <c r="F15" s="208">
        <v>156</v>
      </c>
      <c r="G15" s="208">
        <v>206</v>
      </c>
    </row>
    <row r="16" spans="2:7">
      <c r="B16" s="205" t="s">
        <v>21</v>
      </c>
      <c r="C16" s="31">
        <v>87</v>
      </c>
      <c r="D16" s="32">
        <v>93</v>
      </c>
      <c r="E16" s="33">
        <v>-6.4516129032258063E-2</v>
      </c>
      <c r="F16" s="32">
        <v>35</v>
      </c>
      <c r="G16" s="32">
        <v>52</v>
      </c>
    </row>
    <row r="17" spans="2:7" s="7" customFormat="1">
      <c r="B17" s="211" t="s">
        <v>173</v>
      </c>
      <c r="C17" s="207">
        <v>275</v>
      </c>
      <c r="D17" s="208">
        <v>268</v>
      </c>
      <c r="E17" s="209">
        <v>2.6119402985074626E-2</v>
      </c>
      <c r="F17" s="208">
        <v>121</v>
      </c>
      <c r="G17" s="208">
        <v>154</v>
      </c>
    </row>
    <row r="18" spans="2:7">
      <c r="B18" s="201" t="s">
        <v>22</v>
      </c>
      <c r="C18" s="213">
        <v>0.57299999999999995</v>
      </c>
      <c r="D18" s="214">
        <v>0.58699999999999997</v>
      </c>
      <c r="E18" s="204"/>
      <c r="F18" s="214" t="s">
        <v>303</v>
      </c>
      <c r="G18" s="214" t="s">
        <v>305</v>
      </c>
    </row>
    <row r="19" spans="2:7">
      <c r="B19" s="201" t="s">
        <v>23</v>
      </c>
      <c r="C19" s="213">
        <v>7.6999999999999999E-2</v>
      </c>
      <c r="D19" s="214">
        <v>7.5999999999999998E-2</v>
      </c>
      <c r="E19" s="204"/>
      <c r="F19" s="214" t="s">
        <v>332</v>
      </c>
      <c r="G19" s="214" t="s">
        <v>333</v>
      </c>
    </row>
    <row r="20" spans="2:7">
      <c r="B20" s="201" t="s">
        <v>153</v>
      </c>
      <c r="C20" s="215">
        <v>1.37E-2</v>
      </c>
      <c r="D20" s="216">
        <v>1.47E-2</v>
      </c>
      <c r="E20" s="216"/>
      <c r="F20" s="216" t="s">
        <v>331</v>
      </c>
      <c r="G20" s="214" t="s">
        <v>334</v>
      </c>
    </row>
    <row r="21" spans="2:7">
      <c r="B21" s="201" t="s">
        <v>24</v>
      </c>
      <c r="C21" s="215">
        <v>8.3000000000000001E-3</v>
      </c>
      <c r="D21" s="216">
        <v>9.1000000000000004E-3</v>
      </c>
      <c r="E21" s="216"/>
      <c r="F21" s="216" t="s">
        <v>304</v>
      </c>
      <c r="G21" s="214" t="s">
        <v>306</v>
      </c>
    </row>
  </sheetData>
  <conditionalFormatting sqref="B4:C5 E4:F5 F19:F20 E18:E21 G18:G21 B18:C19">
    <cfRule type="expression" dxfId="633" priority="406" stopIfTrue="1">
      <formula>CelHeeftFormule</formula>
    </cfRule>
  </conditionalFormatting>
  <conditionalFormatting sqref="C20">
    <cfRule type="expression" dxfId="632" priority="51" stopIfTrue="1">
      <formula>CelHeeftFormule</formula>
    </cfRule>
  </conditionalFormatting>
  <conditionalFormatting sqref="E14:E15">
    <cfRule type="expression" dxfId="631" priority="49" stopIfTrue="1">
      <formula>CelHeeftFormule</formula>
    </cfRule>
  </conditionalFormatting>
  <conditionalFormatting sqref="D15">
    <cfRule type="expression" dxfId="630" priority="47" stopIfTrue="1">
      <formula>CelHeeftFormule</formula>
    </cfRule>
  </conditionalFormatting>
  <conditionalFormatting sqref="C15">
    <cfRule type="expression" dxfId="629" priority="45" stopIfTrue="1">
      <formula>CelHeeftFormule</formula>
    </cfRule>
  </conditionalFormatting>
  <conditionalFormatting sqref="D11">
    <cfRule type="expression" dxfId="628" priority="44" stopIfTrue="1">
      <formula>CelHeeftFormule</formula>
    </cfRule>
  </conditionalFormatting>
  <conditionalFormatting sqref="C11">
    <cfRule type="expression" dxfId="627" priority="43" stopIfTrue="1">
      <formula>CelHeeftFormule</formula>
    </cfRule>
  </conditionalFormatting>
  <conditionalFormatting sqref="G14:G15">
    <cfRule type="expression" dxfId="626" priority="9" stopIfTrue="1">
      <formula>CelHeeftFormule</formula>
    </cfRule>
  </conditionalFormatting>
  <conditionalFormatting sqref="F12:F13">
    <cfRule type="expression" dxfId="625" priority="25" stopIfTrue="1">
      <formula>CelHeeftFormule</formula>
    </cfRule>
  </conditionalFormatting>
  <conditionalFormatting sqref="F17">
    <cfRule type="expression" dxfId="624" priority="22" stopIfTrue="1">
      <formula>CelHeeftFormule</formula>
    </cfRule>
  </conditionalFormatting>
  <conditionalFormatting sqref="G6">
    <cfRule type="expression" dxfId="623" priority="16" stopIfTrue="1">
      <formula>CelHeeftFormule</formula>
    </cfRule>
  </conditionalFormatting>
  <conditionalFormatting sqref="G11">
    <cfRule type="expression" dxfId="622" priority="8" stopIfTrue="1">
      <formula>CelHeeftFormule</formula>
    </cfRule>
  </conditionalFormatting>
  <conditionalFormatting sqref="G12:G13">
    <cfRule type="expression" dxfId="621" priority="7" stopIfTrue="1">
      <formula>CelHeeftFormule</formula>
    </cfRule>
  </conditionalFormatting>
  <conditionalFormatting sqref="G17">
    <cfRule type="expression" dxfId="620" priority="4" stopIfTrue="1">
      <formula>CelHeeftFormule</formula>
    </cfRule>
  </conditionalFormatting>
  <conditionalFormatting sqref="B6">
    <cfRule type="expression" dxfId="619" priority="2" stopIfTrue="1">
      <formula>CelHeeftFormule</formula>
    </cfRule>
  </conditionalFormatting>
  <conditionalFormatting sqref="B7:B10 D18">
    <cfRule type="expression" dxfId="618" priority="84" stopIfTrue="1">
      <formula>CelHeeftFormule</formula>
    </cfRule>
  </conditionalFormatting>
  <conditionalFormatting sqref="B16">
    <cfRule type="expression" dxfId="617" priority="83" stopIfTrue="1">
      <formula>CelHeeftFormule</formula>
    </cfRule>
  </conditionalFormatting>
  <conditionalFormatting sqref="B21">
    <cfRule type="expression" dxfId="616" priority="82" stopIfTrue="1">
      <formula>CelHeeftFormule</formula>
    </cfRule>
  </conditionalFormatting>
  <conditionalFormatting sqref="B20">
    <cfRule type="expression" dxfId="615" priority="81" stopIfTrue="1">
      <formula>CelHeeftFormule</formula>
    </cfRule>
  </conditionalFormatting>
  <conditionalFormatting sqref="B14:B15">
    <cfRule type="expression" dxfId="614" priority="79" stopIfTrue="1">
      <formula>CelHeeftFormule</formula>
    </cfRule>
  </conditionalFormatting>
  <conditionalFormatting sqref="B12">
    <cfRule type="expression" dxfId="613" priority="77" stopIfTrue="1">
      <formula>CelHeeftFormule</formula>
    </cfRule>
  </conditionalFormatting>
  <conditionalFormatting sqref="B13">
    <cfRule type="expression" dxfId="612" priority="76" stopIfTrue="1">
      <formula>CelHeeftFormule</formula>
    </cfRule>
  </conditionalFormatting>
  <conditionalFormatting sqref="B11">
    <cfRule type="expression" dxfId="611" priority="78" stopIfTrue="1">
      <formula>CelHeeftFormule</formula>
    </cfRule>
  </conditionalFormatting>
  <conditionalFormatting sqref="E6:F6">
    <cfRule type="expression" dxfId="610" priority="75" stopIfTrue="1">
      <formula>CelHeeftFormule</formula>
    </cfRule>
  </conditionalFormatting>
  <conditionalFormatting sqref="D6">
    <cfRule type="expression" dxfId="609" priority="74" stopIfTrue="1">
      <formula>CelHeeftFormule</formula>
    </cfRule>
  </conditionalFormatting>
  <conditionalFormatting sqref="C6">
    <cfRule type="expression" dxfId="608" priority="73" stopIfTrue="1">
      <formula>CelHeeftFormule</formula>
    </cfRule>
  </conditionalFormatting>
  <conditionalFormatting sqref="E7:E10">
    <cfRule type="expression" dxfId="607" priority="71" stopIfTrue="1">
      <formula>CelHeeftFormule</formula>
    </cfRule>
  </conditionalFormatting>
  <conditionalFormatting sqref="E16">
    <cfRule type="expression" dxfId="606" priority="70" stopIfTrue="1">
      <formula>CelHeeftFormule</formula>
    </cfRule>
  </conditionalFormatting>
  <conditionalFormatting sqref="D8">
    <cfRule type="expression" dxfId="605" priority="68" stopIfTrue="1">
      <formula>CelHeeftFormule</formula>
    </cfRule>
  </conditionalFormatting>
  <conditionalFormatting sqref="D7">
    <cfRule type="expression" dxfId="604" priority="67" stopIfTrue="1">
      <formula>CelHeeftFormule</formula>
    </cfRule>
  </conditionalFormatting>
  <conditionalFormatting sqref="D9">
    <cfRule type="expression" dxfId="603" priority="66" stopIfTrue="1">
      <formula>CelHeeftFormule</formula>
    </cfRule>
  </conditionalFormatting>
  <conditionalFormatting sqref="D16">
    <cfRule type="expression" dxfId="602" priority="65" stopIfTrue="1">
      <formula>CelHeeftFormule</formula>
    </cfRule>
  </conditionalFormatting>
  <conditionalFormatting sqref="D10">
    <cfRule type="expression" dxfId="601" priority="64" stopIfTrue="1">
      <formula>CelHeeftFormule</formula>
    </cfRule>
  </conditionalFormatting>
  <conditionalFormatting sqref="D21">
    <cfRule type="expression" dxfId="600" priority="61" stopIfTrue="1">
      <formula>CelHeeftFormule</formula>
    </cfRule>
  </conditionalFormatting>
  <conditionalFormatting sqref="D19">
    <cfRule type="expression" dxfId="599" priority="63" stopIfTrue="1">
      <formula>CelHeeftFormule</formula>
    </cfRule>
  </conditionalFormatting>
  <conditionalFormatting sqref="C16">
    <cfRule type="expression" dxfId="598" priority="56" stopIfTrue="1">
      <formula>CelHeeftFormule</formula>
    </cfRule>
  </conditionalFormatting>
  <conditionalFormatting sqref="C21">
    <cfRule type="expression" dxfId="597" priority="52" stopIfTrue="1">
      <formula>CelHeeftFormule</formula>
    </cfRule>
  </conditionalFormatting>
  <conditionalFormatting sqref="D20">
    <cfRule type="expression" dxfId="596" priority="60" stopIfTrue="1">
      <formula>CelHeeftFormule</formula>
    </cfRule>
  </conditionalFormatting>
  <conditionalFormatting sqref="C8">
    <cfRule type="expression" dxfId="595" priority="59" stopIfTrue="1">
      <formula>CelHeeftFormule</formula>
    </cfRule>
  </conditionalFormatting>
  <conditionalFormatting sqref="C7">
    <cfRule type="expression" dxfId="594" priority="58" stopIfTrue="1">
      <formula>CelHeeftFormule</formula>
    </cfRule>
  </conditionalFormatting>
  <conditionalFormatting sqref="C9">
    <cfRule type="expression" dxfId="593" priority="57" stopIfTrue="1">
      <formula>CelHeeftFormule</formula>
    </cfRule>
  </conditionalFormatting>
  <conditionalFormatting sqref="C10">
    <cfRule type="expression" dxfId="592" priority="55" stopIfTrue="1">
      <formula>CelHeeftFormule</formula>
    </cfRule>
  </conditionalFormatting>
  <conditionalFormatting sqref="D14">
    <cfRule type="expression" dxfId="591" priority="48" stopIfTrue="1">
      <formula>CelHeeftFormule</formula>
    </cfRule>
  </conditionalFormatting>
  <conditionalFormatting sqref="B17">
    <cfRule type="expression" dxfId="590" priority="72" stopIfTrue="1">
      <formula>CelHeeftFormule</formula>
    </cfRule>
  </conditionalFormatting>
  <conditionalFormatting sqref="C14">
    <cfRule type="expression" dxfId="589" priority="46" stopIfTrue="1">
      <formula>CelHeeftFormule</formula>
    </cfRule>
  </conditionalFormatting>
  <conditionalFormatting sqref="E11">
    <cfRule type="expression" dxfId="588" priority="42" stopIfTrue="1">
      <formula>CelHeeftFormule</formula>
    </cfRule>
  </conditionalFormatting>
  <conditionalFormatting sqref="E12:E13">
    <cfRule type="expression" dxfId="587" priority="41" stopIfTrue="1">
      <formula>CelHeeftFormule</formula>
    </cfRule>
  </conditionalFormatting>
  <conditionalFormatting sqref="C12">
    <cfRule type="expression" dxfId="586" priority="38" stopIfTrue="1">
      <formula>CelHeeftFormule</formula>
    </cfRule>
  </conditionalFormatting>
  <conditionalFormatting sqref="D12">
    <cfRule type="expression" dxfId="585" priority="40" stopIfTrue="1">
      <formula>CelHeeftFormule</formula>
    </cfRule>
  </conditionalFormatting>
  <conditionalFormatting sqref="D13">
    <cfRule type="expression" dxfId="584" priority="39" stopIfTrue="1">
      <formula>CelHeeftFormule</formula>
    </cfRule>
  </conditionalFormatting>
  <conditionalFormatting sqref="C13">
    <cfRule type="expression" dxfId="583" priority="37" stopIfTrue="1">
      <formula>CelHeeftFormule</formula>
    </cfRule>
  </conditionalFormatting>
  <conditionalFormatting sqref="E17">
    <cfRule type="expression" dxfId="582" priority="36" stopIfTrue="1">
      <formula>CelHeeftFormule</formula>
    </cfRule>
  </conditionalFormatting>
  <conditionalFormatting sqref="D17">
    <cfRule type="expression" dxfId="581" priority="35" stopIfTrue="1">
      <formula>CelHeeftFormule</formula>
    </cfRule>
  </conditionalFormatting>
  <conditionalFormatting sqref="C17">
    <cfRule type="expression" dxfId="580" priority="34" stopIfTrue="1">
      <formula>CelHeeftFormule</formula>
    </cfRule>
  </conditionalFormatting>
  <conditionalFormatting sqref="F18">
    <cfRule type="expression" dxfId="579" priority="33" stopIfTrue="1">
      <formula>CelHeeftFormule</formula>
    </cfRule>
  </conditionalFormatting>
  <conditionalFormatting sqref="F7:F10">
    <cfRule type="expression" dxfId="578" priority="32" stopIfTrue="1">
      <formula>CelHeeftFormule</formula>
    </cfRule>
  </conditionalFormatting>
  <conditionalFormatting sqref="F16">
    <cfRule type="expression" dxfId="577" priority="31" stopIfTrue="1">
      <formula>CelHeeftFormule</formula>
    </cfRule>
  </conditionalFormatting>
  <conditionalFormatting sqref="F21">
    <cfRule type="expression" dxfId="576" priority="29" stopIfTrue="1">
      <formula>CelHeeftFormule</formula>
    </cfRule>
  </conditionalFormatting>
  <conditionalFormatting sqref="F14:F15">
    <cfRule type="expression" dxfId="575" priority="27" stopIfTrue="1">
      <formula>CelHeeftFormule</formula>
    </cfRule>
  </conditionalFormatting>
  <conditionalFormatting sqref="F11">
    <cfRule type="expression" dxfId="574" priority="26" stopIfTrue="1">
      <formula>CelHeeftFormule</formula>
    </cfRule>
  </conditionalFormatting>
  <conditionalFormatting sqref="G7:G10">
    <cfRule type="expression" dxfId="573" priority="14" stopIfTrue="1">
      <formula>CelHeeftFormule</formula>
    </cfRule>
  </conditionalFormatting>
  <conditionalFormatting sqref="G16">
    <cfRule type="expression" dxfId="572" priority="13" stopIfTrue="1">
      <formula>CelHeeftFormule</formula>
    </cfRule>
  </conditionalFormatting>
  <hyperlinks>
    <hyperlink ref="B2" location="Inhoudsopgave!A1" display="GO BACK TO TABLE OF CONTENTS" xr:uid="{00000000-0004-0000-0300-000000000000}"/>
  </hyperlinks>
  <pageMargins left="0.7" right="0.7" top="0.75" bottom="0.75" header="0.3" footer="0.3"/>
  <pageSetup paperSize="9" scale="8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G14"/>
  <sheetViews>
    <sheetView workbookViewId="0">
      <selection activeCell="C8" sqref="C8:G14"/>
    </sheetView>
  </sheetViews>
  <sheetFormatPr defaultColWidth="9.140625" defaultRowHeight="12.75"/>
  <cols>
    <col min="1" max="1" width="2.85546875" style="1" customWidth="1"/>
    <col min="2" max="2" width="68.28515625" style="1" bestFit="1" customWidth="1"/>
    <col min="3" max="6" width="11.5703125" style="1" customWidth="1"/>
    <col min="7" max="7" width="10.28515625" style="1" customWidth="1"/>
    <col min="8" max="16384" width="9.140625" style="1"/>
  </cols>
  <sheetData>
    <row r="2" spans="2:7" ht="21" customHeight="1">
      <c r="B2" s="10" t="s">
        <v>0</v>
      </c>
    </row>
    <row r="4" spans="2:7">
      <c r="B4" s="218" t="s">
        <v>35</v>
      </c>
    </row>
    <row r="5" spans="2:7" ht="15.75">
      <c r="B5" s="218" t="s">
        <v>25</v>
      </c>
      <c r="C5" s="3"/>
      <c r="E5" s="3"/>
      <c r="F5" s="3"/>
    </row>
    <row r="6" spans="2:7" ht="15.75">
      <c r="B6" s="3"/>
      <c r="C6" s="3"/>
      <c r="E6" s="3"/>
      <c r="F6" s="3"/>
    </row>
    <row r="7" spans="2:7" ht="24">
      <c r="B7" s="63" t="s">
        <v>10</v>
      </c>
      <c r="C7" s="199">
        <v>2019</v>
      </c>
      <c r="D7" s="200">
        <v>2018</v>
      </c>
      <c r="E7" s="200" t="s">
        <v>11</v>
      </c>
      <c r="F7" s="156" t="s">
        <v>294</v>
      </c>
      <c r="G7" s="156" t="s">
        <v>280</v>
      </c>
    </row>
    <row r="8" spans="2:7">
      <c r="B8" s="201" t="s">
        <v>155</v>
      </c>
      <c r="C8" s="202">
        <v>875</v>
      </c>
      <c r="D8" s="203">
        <v>908</v>
      </c>
      <c r="E8" s="204">
        <v>-3.634361233480176E-2</v>
      </c>
      <c r="F8" s="219">
        <v>433</v>
      </c>
      <c r="G8" s="219">
        <v>442</v>
      </c>
    </row>
    <row r="9" spans="2:7">
      <c r="B9" s="201" t="s">
        <v>12</v>
      </c>
      <c r="C9" s="202">
        <v>51</v>
      </c>
      <c r="D9" s="203">
        <v>44</v>
      </c>
      <c r="E9" s="204">
        <v>0.15909090909090909</v>
      </c>
      <c r="F9" s="219">
        <v>26</v>
      </c>
      <c r="G9" s="219">
        <v>25</v>
      </c>
    </row>
    <row r="10" spans="2:7">
      <c r="B10" s="201" t="s">
        <v>13</v>
      </c>
      <c r="C10" s="202">
        <v>12</v>
      </c>
      <c r="D10" s="203">
        <v>3</v>
      </c>
      <c r="E10" s="204">
        <v>3</v>
      </c>
      <c r="F10" s="219">
        <v>4</v>
      </c>
      <c r="G10" s="219">
        <v>8</v>
      </c>
    </row>
    <row r="11" spans="2:7">
      <c r="B11" s="201" t="s">
        <v>174</v>
      </c>
      <c r="C11" s="202">
        <v>-10</v>
      </c>
      <c r="D11" s="203">
        <v>2</v>
      </c>
      <c r="E11" s="220" t="s">
        <v>335</v>
      </c>
      <c r="F11" s="219">
        <v>-5</v>
      </c>
      <c r="G11" s="219">
        <v>-5</v>
      </c>
    </row>
    <row r="12" spans="2:7" ht="13.5" thickBot="1">
      <c r="B12" s="221" t="s">
        <v>14</v>
      </c>
      <c r="C12" s="37">
        <v>1</v>
      </c>
      <c r="D12" s="40">
        <v>1</v>
      </c>
      <c r="E12" s="39">
        <v>0</v>
      </c>
      <c r="F12" s="38">
        <v>0</v>
      </c>
      <c r="G12" s="38">
        <v>1</v>
      </c>
    </row>
    <row r="13" spans="2:7">
      <c r="B13" s="206" t="s">
        <v>16</v>
      </c>
      <c r="C13" s="207">
        <v>929</v>
      </c>
      <c r="D13" s="208">
        <v>958</v>
      </c>
      <c r="E13" s="209">
        <v>-3.0271398747390398E-2</v>
      </c>
      <c r="F13" s="208">
        <v>458</v>
      </c>
      <c r="G13" s="208">
        <v>471</v>
      </c>
    </row>
    <row r="14" spans="2:7">
      <c r="B14" s="201" t="s">
        <v>153</v>
      </c>
      <c r="C14" s="222" t="s">
        <v>300</v>
      </c>
      <c r="D14" s="223">
        <v>1.47E-2</v>
      </c>
      <c r="E14" s="223"/>
      <c r="F14" s="223">
        <v>1.34E-2</v>
      </c>
      <c r="G14" s="223">
        <v>1.4E-2</v>
      </c>
    </row>
  </sheetData>
  <conditionalFormatting sqref="B14">
    <cfRule type="expression" dxfId="571" priority="10" stopIfTrue="1">
      <formula>CelHeeftFormule</formula>
    </cfRule>
  </conditionalFormatting>
  <conditionalFormatting sqref="G14">
    <cfRule type="expression" dxfId="570" priority="2" stopIfTrue="1">
      <formula>CelHeeftFormule</formula>
    </cfRule>
  </conditionalFormatting>
  <conditionalFormatting sqref="G13">
    <cfRule type="expression" dxfId="569" priority="5" stopIfTrue="1">
      <formula>CelHeeftFormule</formula>
    </cfRule>
  </conditionalFormatting>
  <conditionalFormatting sqref="G7">
    <cfRule type="expression" dxfId="568" priority="4" stopIfTrue="1">
      <formula>CelHeeftFormule</formula>
    </cfRule>
  </conditionalFormatting>
  <conditionalFormatting sqref="B7">
    <cfRule type="expression" dxfId="567" priority="1" stopIfTrue="1">
      <formula>CelHeeftFormule</formula>
    </cfRule>
  </conditionalFormatting>
  <conditionalFormatting sqref="B5:C6 B8:B13 E5:E6">
    <cfRule type="expression" dxfId="566" priority="31" stopIfTrue="1">
      <formula>CelHeeftFormule</formula>
    </cfRule>
  </conditionalFormatting>
  <conditionalFormatting sqref="D8:D9">
    <cfRule type="expression" dxfId="565" priority="23" stopIfTrue="1">
      <formula>CelHeeftFormule</formula>
    </cfRule>
  </conditionalFormatting>
  <conditionalFormatting sqref="D7">
    <cfRule type="expression" dxfId="564" priority="21" stopIfTrue="1">
      <formula>CelHeeftFormule</formula>
    </cfRule>
  </conditionalFormatting>
  <conditionalFormatting sqref="F5:F6">
    <cfRule type="expression" dxfId="563" priority="28" stopIfTrue="1">
      <formula>CelHeeftFormule</formula>
    </cfRule>
  </conditionalFormatting>
  <conditionalFormatting sqref="F13">
    <cfRule type="expression" dxfId="562" priority="26" stopIfTrue="1">
      <formula>CelHeeftFormule</formula>
    </cfRule>
  </conditionalFormatting>
  <conditionalFormatting sqref="E7">
    <cfRule type="expression" dxfId="561" priority="25" stopIfTrue="1">
      <formula>CelHeeftFormule</formula>
    </cfRule>
  </conditionalFormatting>
  <conditionalFormatting sqref="D13">
    <cfRule type="expression" dxfId="560" priority="22" stopIfTrue="1">
      <formula>CelHeeftFormule</formula>
    </cfRule>
  </conditionalFormatting>
  <conditionalFormatting sqref="C8:C9">
    <cfRule type="expression" dxfId="559" priority="20" stopIfTrue="1">
      <formula>CelHeeftFormule</formula>
    </cfRule>
  </conditionalFormatting>
  <conditionalFormatting sqref="B4">
    <cfRule type="expression" dxfId="558" priority="29" stopIfTrue="1">
      <formula>CelHeeftFormule</formula>
    </cfRule>
  </conditionalFormatting>
  <conditionalFormatting sqref="C10:D12 E8:E13">
    <cfRule type="expression" dxfId="557" priority="27" stopIfTrue="1">
      <formula>CelHeeftFormule</formula>
    </cfRule>
  </conditionalFormatting>
  <conditionalFormatting sqref="C13">
    <cfRule type="expression" dxfId="556" priority="19" stopIfTrue="1">
      <formula>CelHeeftFormule</formula>
    </cfRule>
  </conditionalFormatting>
  <conditionalFormatting sqref="F7">
    <cfRule type="expression" dxfId="555" priority="24" stopIfTrue="1">
      <formula>CelHeeftFormule</formula>
    </cfRule>
  </conditionalFormatting>
  <conditionalFormatting sqref="C7">
    <cfRule type="expression" dxfId="554" priority="18" stopIfTrue="1">
      <formula>CelHeeftFormule</formula>
    </cfRule>
  </conditionalFormatting>
  <conditionalFormatting sqref="F14">
    <cfRule type="expression" dxfId="553" priority="7" stopIfTrue="1">
      <formula>CelHeeftFormule</formula>
    </cfRule>
  </conditionalFormatting>
  <conditionalFormatting sqref="C14">
    <cfRule type="expression" dxfId="552" priority="9" stopIfTrue="1">
      <formula>CelHeeftFormule</formula>
    </cfRule>
  </conditionalFormatting>
  <conditionalFormatting sqref="E14">
    <cfRule type="expression" dxfId="551" priority="8" stopIfTrue="1">
      <formula>CelHeeftFormule</formula>
    </cfRule>
  </conditionalFormatting>
  <conditionalFormatting sqref="D14">
    <cfRule type="expression" dxfId="550" priority="6" stopIfTrue="1">
      <formula>CelHeeftFormule</formula>
    </cfRule>
  </conditionalFormatting>
  <hyperlinks>
    <hyperlink ref="B2" location="Inhoudsopgave!A1" display="GO BACK TO TABLE OF CONTENTS" xr:uid="{00000000-0004-0000-0400-000000000000}"/>
  </hyperlinks>
  <pageMargins left="0.7" right="0.7" top="0.75" bottom="0.75" header="0.3" footer="0.3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J33"/>
  <sheetViews>
    <sheetView topLeftCell="A7" workbookViewId="0">
      <selection activeCell="C25" sqref="C25:G33"/>
    </sheetView>
  </sheetViews>
  <sheetFormatPr defaultColWidth="9.140625" defaultRowHeight="12.75"/>
  <cols>
    <col min="1" max="1" width="2.85546875" style="1" customWidth="1"/>
    <col min="2" max="2" width="53.28515625" style="1" customWidth="1"/>
    <col min="3" max="7" width="11.5703125" style="1" customWidth="1"/>
    <col min="8" max="16384" width="9.140625" style="1"/>
  </cols>
  <sheetData>
    <row r="2" spans="2:10" ht="21" customHeight="1">
      <c r="B2" s="10" t="s">
        <v>0</v>
      </c>
    </row>
    <row r="4" spans="2:10">
      <c r="B4" s="218" t="s">
        <v>36</v>
      </c>
    </row>
    <row r="5" spans="2:10" ht="15.75">
      <c r="B5" s="218" t="s">
        <v>26</v>
      </c>
      <c r="C5" s="3"/>
      <c r="E5" s="3"/>
    </row>
    <row r="6" spans="2:10" ht="15.75">
      <c r="B6" s="3"/>
      <c r="C6" s="3"/>
      <c r="E6" s="3"/>
    </row>
    <row r="7" spans="2:10" ht="24">
      <c r="B7" s="28" t="s">
        <v>10</v>
      </c>
      <c r="C7" s="199">
        <v>2019</v>
      </c>
      <c r="D7" s="200">
        <v>2018</v>
      </c>
      <c r="E7" s="200" t="s">
        <v>11</v>
      </c>
      <c r="F7" s="156" t="s">
        <v>294</v>
      </c>
      <c r="G7" s="156" t="s">
        <v>280</v>
      </c>
    </row>
    <row r="8" spans="2:10">
      <c r="B8" s="212" t="s">
        <v>27</v>
      </c>
      <c r="C8" s="224">
        <v>373</v>
      </c>
      <c r="D8" s="225">
        <v>402</v>
      </c>
      <c r="E8" s="204">
        <v>-7.2139303482587069E-2</v>
      </c>
      <c r="F8" s="226">
        <v>187</v>
      </c>
      <c r="G8" s="226">
        <v>186</v>
      </c>
    </row>
    <row r="9" spans="2:10">
      <c r="B9" s="212" t="s">
        <v>364</v>
      </c>
      <c r="C9" s="224">
        <v>36</v>
      </c>
      <c r="D9" s="225">
        <v>21</v>
      </c>
      <c r="E9" s="204">
        <v>0.7142857142857143</v>
      </c>
      <c r="F9" s="226">
        <v>20</v>
      </c>
      <c r="G9" s="226">
        <v>16</v>
      </c>
    </row>
    <row r="10" spans="2:10" ht="13.5" thickBot="1">
      <c r="B10" s="221" t="s">
        <v>28</v>
      </c>
      <c r="C10" s="37">
        <v>165</v>
      </c>
      <c r="D10" s="40">
        <v>186</v>
      </c>
      <c r="E10" s="39">
        <v>-0.11290322580645161</v>
      </c>
      <c r="F10" s="38">
        <v>89</v>
      </c>
      <c r="G10" s="38">
        <v>76</v>
      </c>
    </row>
    <row r="11" spans="2:10">
      <c r="B11" s="206" t="s">
        <v>18</v>
      </c>
      <c r="C11" s="207">
        <v>574</v>
      </c>
      <c r="D11" s="208">
        <v>609</v>
      </c>
      <c r="E11" s="209">
        <v>-5.7471264367816091E-2</v>
      </c>
      <c r="F11" s="208">
        <v>296</v>
      </c>
      <c r="G11" s="208">
        <v>278</v>
      </c>
    </row>
    <row r="12" spans="2:10" ht="13.5" thickBot="1">
      <c r="B12" s="221" t="s">
        <v>363</v>
      </c>
      <c r="C12" s="37">
        <v>41</v>
      </c>
      <c r="D12" s="40">
        <v>47</v>
      </c>
      <c r="E12" s="39">
        <v>-0.1276595744680851</v>
      </c>
      <c r="F12" s="38">
        <v>18</v>
      </c>
      <c r="G12" s="38">
        <v>23</v>
      </c>
    </row>
    <row r="13" spans="2:10">
      <c r="B13" s="206" t="s">
        <v>29</v>
      </c>
      <c r="C13" s="207">
        <v>533</v>
      </c>
      <c r="D13" s="208">
        <v>562</v>
      </c>
      <c r="E13" s="209">
        <v>-5.1601423487544484E-2</v>
      </c>
      <c r="F13" s="208">
        <v>278</v>
      </c>
      <c r="G13" s="208">
        <v>255</v>
      </c>
    </row>
    <row r="14" spans="2:10">
      <c r="B14" s="212" t="s">
        <v>22</v>
      </c>
      <c r="C14" s="213" t="s">
        <v>301</v>
      </c>
      <c r="D14" s="214">
        <v>0.58699999999999997</v>
      </c>
      <c r="E14" s="214"/>
      <c r="F14" s="214" t="s">
        <v>303</v>
      </c>
      <c r="G14" s="214" t="s">
        <v>305</v>
      </c>
    </row>
    <row r="15" spans="2:10">
      <c r="B15" s="212" t="s">
        <v>24</v>
      </c>
      <c r="C15" s="215" t="s">
        <v>302</v>
      </c>
      <c r="D15" s="216">
        <v>9.1000000000000004E-3</v>
      </c>
      <c r="E15" s="216"/>
      <c r="F15" s="216" t="s">
        <v>304</v>
      </c>
      <c r="G15" s="216" t="s">
        <v>306</v>
      </c>
    </row>
    <row r="16" spans="2:10">
      <c r="B16" s="206" t="s">
        <v>175</v>
      </c>
      <c r="C16" s="227"/>
      <c r="D16" s="228"/>
      <c r="E16" s="229"/>
      <c r="F16" s="228"/>
      <c r="G16" s="228"/>
      <c r="J16" s="194"/>
    </row>
    <row r="17" spans="2:10">
      <c r="B17" s="201" t="s">
        <v>30</v>
      </c>
      <c r="C17" s="202">
        <v>2991</v>
      </c>
      <c r="D17" s="203">
        <v>2993</v>
      </c>
      <c r="E17" s="204">
        <v>-6.6822586034079518E-4</v>
      </c>
      <c r="F17" s="203">
        <v>2991</v>
      </c>
      <c r="G17" s="203">
        <v>3015</v>
      </c>
      <c r="J17" s="194"/>
    </row>
    <row r="18" spans="2:10" ht="13.5" thickBot="1">
      <c r="B18" s="221" t="s">
        <v>31</v>
      </c>
      <c r="C18" s="37">
        <v>657</v>
      </c>
      <c r="D18" s="40">
        <v>804</v>
      </c>
      <c r="E18" s="39">
        <v>-0.18283582089552239</v>
      </c>
      <c r="F18" s="38">
        <v>657</v>
      </c>
      <c r="G18" s="38">
        <v>678</v>
      </c>
    </row>
    <row r="19" spans="2:10">
      <c r="B19" s="206" t="s">
        <v>32</v>
      </c>
      <c r="C19" s="207">
        <v>3648</v>
      </c>
      <c r="D19" s="208">
        <v>3797</v>
      </c>
      <c r="E19" s="209">
        <v>-3.9241506452462473E-2</v>
      </c>
      <c r="F19" s="208">
        <v>3648</v>
      </c>
      <c r="G19" s="208">
        <v>3693</v>
      </c>
    </row>
    <row r="22" spans="2:10">
      <c r="B22" s="218" t="s">
        <v>354</v>
      </c>
    </row>
    <row r="24" spans="2:10" ht="24">
      <c r="B24" s="28" t="s">
        <v>10</v>
      </c>
      <c r="C24" s="199">
        <v>2019</v>
      </c>
      <c r="D24" s="200">
        <v>2018</v>
      </c>
      <c r="E24" s="200" t="s">
        <v>11</v>
      </c>
      <c r="F24" s="156" t="s">
        <v>294</v>
      </c>
      <c r="G24" s="156" t="s">
        <v>280</v>
      </c>
    </row>
    <row r="25" spans="2:10">
      <c r="B25" s="230" t="s">
        <v>45</v>
      </c>
      <c r="C25" s="41">
        <v>2</v>
      </c>
      <c r="D25" s="42">
        <v>-8</v>
      </c>
      <c r="E25" s="220" t="s">
        <v>335</v>
      </c>
      <c r="F25" s="203">
        <v>10</v>
      </c>
      <c r="G25" s="203">
        <v>-8</v>
      </c>
    </row>
    <row r="26" spans="2:10">
      <c r="B26" s="230" t="s">
        <v>176</v>
      </c>
      <c r="C26" s="41">
        <v>-2</v>
      </c>
      <c r="D26" s="42">
        <v>-1</v>
      </c>
      <c r="E26" s="204">
        <v>1</v>
      </c>
      <c r="F26" s="226">
        <v>-2</v>
      </c>
      <c r="G26" s="226">
        <v>0</v>
      </c>
    </row>
    <row r="27" spans="2:10">
      <c r="B27" s="230" t="s">
        <v>48</v>
      </c>
      <c r="C27" s="41">
        <v>-8</v>
      </c>
      <c r="D27" s="42">
        <v>-5</v>
      </c>
      <c r="E27" s="204">
        <v>-0.6</v>
      </c>
      <c r="F27" s="226">
        <v>-5</v>
      </c>
      <c r="G27" s="203">
        <v>-3</v>
      </c>
    </row>
    <row r="28" spans="2:10">
      <c r="B28" s="230" t="s">
        <v>177</v>
      </c>
      <c r="C28" s="41">
        <v>2</v>
      </c>
      <c r="D28" s="203">
        <v>1</v>
      </c>
      <c r="E28" s="204">
        <v>1</v>
      </c>
      <c r="F28" s="226">
        <v>3</v>
      </c>
      <c r="G28" s="203">
        <v>-1</v>
      </c>
    </row>
    <row r="29" spans="2:10">
      <c r="B29" s="43" t="s">
        <v>118</v>
      </c>
      <c r="C29" s="231">
        <v>-1</v>
      </c>
      <c r="D29" s="169">
        <v>1</v>
      </c>
      <c r="E29" s="169">
        <v>0</v>
      </c>
      <c r="F29" s="169">
        <v>0</v>
      </c>
      <c r="G29" s="163">
        <v>-1</v>
      </c>
    </row>
    <row r="30" spans="2:10">
      <c r="B30" s="232" t="s">
        <v>355</v>
      </c>
      <c r="C30" s="207">
        <v>-7</v>
      </c>
      <c r="D30" s="208">
        <v>-12</v>
      </c>
      <c r="E30" s="209">
        <v>0.41666666666666702</v>
      </c>
      <c r="F30" s="208">
        <v>6</v>
      </c>
      <c r="G30" s="208">
        <v>-13</v>
      </c>
    </row>
    <row r="31" spans="2:10">
      <c r="B31" s="233" t="s">
        <v>156</v>
      </c>
      <c r="C31" s="215">
        <v>-1E-4</v>
      </c>
      <c r="D31" s="216">
        <v>-2.9999999999999997E-4</v>
      </c>
      <c r="E31" s="42"/>
      <c r="F31" s="216">
        <v>1E-4</v>
      </c>
      <c r="G31" s="216">
        <v>-5.0000000000000001E-4</v>
      </c>
    </row>
    <row r="32" spans="2:10">
      <c r="B32" s="233" t="s">
        <v>157</v>
      </c>
      <c r="C32" s="215">
        <v>0</v>
      </c>
      <c r="D32" s="216">
        <v>-2.0000000000000001E-4</v>
      </c>
      <c r="E32" s="42"/>
      <c r="F32" s="216">
        <v>4.0000000000000002E-4</v>
      </c>
      <c r="G32" s="216">
        <v>-2.9999999999999997E-4</v>
      </c>
    </row>
    <row r="33" spans="2:7">
      <c r="B33" s="233" t="s">
        <v>158</v>
      </c>
      <c r="C33" s="215">
        <v>-1.0500000000000001E-2</v>
      </c>
      <c r="D33" s="216">
        <v>-7.4999999999999997E-3</v>
      </c>
      <c r="E33" s="42"/>
      <c r="F33" s="216" t="s">
        <v>336</v>
      </c>
      <c r="G33" s="216">
        <v>-6.8999999999999999E-3</v>
      </c>
    </row>
  </sheetData>
  <conditionalFormatting sqref="F32 C14:G15">
    <cfRule type="expression" dxfId="549" priority="62" stopIfTrue="1">
      <formula>CelHeeftFormule</formula>
    </cfRule>
  </conditionalFormatting>
  <conditionalFormatting sqref="C33 C31">
    <cfRule type="expression" dxfId="548" priority="59" stopIfTrue="1">
      <formula>CelHeeftFormule</formula>
    </cfRule>
  </conditionalFormatting>
  <conditionalFormatting sqref="C32">
    <cfRule type="expression" dxfId="547" priority="57" stopIfTrue="1">
      <formula>CelHeeftFormule</formula>
    </cfRule>
  </conditionalFormatting>
  <conditionalFormatting sqref="E30">
    <cfRule type="expression" dxfId="546" priority="56" stopIfTrue="1">
      <formula>CelHeeftFormule</formula>
    </cfRule>
  </conditionalFormatting>
  <conditionalFormatting sqref="B15">
    <cfRule type="expression" dxfId="545" priority="27" stopIfTrue="1">
      <formula>CelHeeftFormule</formula>
    </cfRule>
  </conditionalFormatting>
  <conditionalFormatting sqref="G13">
    <cfRule type="expression" dxfId="544" priority="11" stopIfTrue="1">
      <formula>CelHeeftFormule</formula>
    </cfRule>
  </conditionalFormatting>
  <conditionalFormatting sqref="G32">
    <cfRule type="expression" dxfId="543" priority="18" stopIfTrue="1">
      <formula>CelHeeftFormule</formula>
    </cfRule>
  </conditionalFormatting>
  <conditionalFormatting sqref="G17">
    <cfRule type="expression" dxfId="542" priority="14" stopIfTrue="1">
      <formula>CelHeeftFormule</formula>
    </cfRule>
  </conditionalFormatting>
  <conditionalFormatting sqref="G16">
    <cfRule type="expression" dxfId="541" priority="15" stopIfTrue="1">
      <formula>CelHeeftFormule</formula>
    </cfRule>
  </conditionalFormatting>
  <conditionalFormatting sqref="G19">
    <cfRule type="expression" dxfId="540" priority="13" stopIfTrue="1">
      <formula>CelHeeftFormule</formula>
    </cfRule>
  </conditionalFormatting>
  <conditionalFormatting sqref="G11">
    <cfRule type="expression" dxfId="539" priority="12" stopIfTrue="1">
      <formula>CelHeeftFormule</formula>
    </cfRule>
  </conditionalFormatting>
  <conditionalFormatting sqref="C24">
    <cfRule type="expression" dxfId="538" priority="9" stopIfTrue="1">
      <formula>CelHeeftFormule</formula>
    </cfRule>
  </conditionalFormatting>
  <conditionalFormatting sqref="E24">
    <cfRule type="expression" dxfId="537" priority="8" stopIfTrue="1">
      <formula>CelHeeftFormule</formula>
    </cfRule>
  </conditionalFormatting>
  <conditionalFormatting sqref="G24">
    <cfRule type="expression" dxfId="536" priority="5" stopIfTrue="1">
      <formula>CelHeeftFormule</formula>
    </cfRule>
  </conditionalFormatting>
  <conditionalFormatting sqref="G27">
    <cfRule type="expression" dxfId="535" priority="3" stopIfTrue="1">
      <formula>CelHeeftFormule</formula>
    </cfRule>
  </conditionalFormatting>
  <conditionalFormatting sqref="G28">
    <cfRule type="expression" dxfId="534" priority="4" stopIfTrue="1">
      <formula>CelHeeftFormule</formula>
    </cfRule>
  </conditionalFormatting>
  <conditionalFormatting sqref="D28">
    <cfRule type="expression" dxfId="533" priority="2" stopIfTrue="1">
      <formula>CelHeeftFormule</formula>
    </cfRule>
  </conditionalFormatting>
  <conditionalFormatting sqref="E28">
    <cfRule type="expression" dxfId="532" priority="1" stopIfTrue="1">
      <formula>CelHeeftFormule</formula>
    </cfRule>
  </conditionalFormatting>
  <conditionalFormatting sqref="B5:C6 E5:E6 D8:E9">
    <cfRule type="expression" dxfId="531" priority="82" stopIfTrue="1">
      <formula>CelHeeftFormule</formula>
    </cfRule>
  </conditionalFormatting>
  <conditionalFormatting sqref="F8:F9">
    <cfRule type="expression" dxfId="530" priority="71" stopIfTrue="1">
      <formula>CelHeeftFormule</formula>
    </cfRule>
  </conditionalFormatting>
  <conditionalFormatting sqref="B12">
    <cfRule type="expression" dxfId="529" priority="70" stopIfTrue="1">
      <formula>CelHeeftFormule</formula>
    </cfRule>
  </conditionalFormatting>
  <conditionalFormatting sqref="C7">
    <cfRule type="expression" dxfId="528" priority="80" stopIfTrue="1">
      <formula>CelHeeftFormule</formula>
    </cfRule>
  </conditionalFormatting>
  <conditionalFormatting sqref="B7:B9">
    <cfRule type="expression" dxfId="527" priority="81" stopIfTrue="1">
      <formula>CelHeeftFormule</formula>
    </cfRule>
  </conditionalFormatting>
  <conditionalFormatting sqref="E7">
    <cfRule type="expression" dxfId="526" priority="79" stopIfTrue="1">
      <formula>CelHeeftFormule</formula>
    </cfRule>
  </conditionalFormatting>
  <conditionalFormatting sqref="F7">
    <cfRule type="expression" dxfId="525" priority="78" stopIfTrue="1">
      <formula>CelHeeftFormule</formula>
    </cfRule>
  </conditionalFormatting>
  <conditionalFormatting sqref="D7">
    <cfRule type="expression" dxfId="524" priority="77" stopIfTrue="1">
      <formula>CelHeeftFormule</formula>
    </cfRule>
  </conditionalFormatting>
  <conditionalFormatting sqref="B17">
    <cfRule type="expression" dxfId="523" priority="76" stopIfTrue="1">
      <formula>CelHeeftFormule</formula>
    </cfRule>
  </conditionalFormatting>
  <conditionalFormatting sqref="B19">
    <cfRule type="expression" dxfId="522" priority="75" stopIfTrue="1">
      <formula>CelHeeftFormule</formula>
    </cfRule>
  </conditionalFormatting>
  <conditionalFormatting sqref="B18">
    <cfRule type="expression" dxfId="521" priority="74" stopIfTrue="1">
      <formula>CelHeeftFormule</formula>
    </cfRule>
  </conditionalFormatting>
  <conditionalFormatting sqref="B10">
    <cfRule type="expression" dxfId="520" priority="72" stopIfTrue="1">
      <formula>CelHeeftFormule</formula>
    </cfRule>
  </conditionalFormatting>
  <conditionalFormatting sqref="B11">
    <cfRule type="expression" dxfId="519" priority="73" stopIfTrue="1">
      <formula>CelHeeftFormule</formula>
    </cfRule>
  </conditionalFormatting>
  <conditionalFormatting sqref="E25:E28">
    <cfRule type="expression" dxfId="518" priority="65" stopIfTrue="1">
      <formula>CelHeeftFormule</formula>
    </cfRule>
  </conditionalFormatting>
  <conditionalFormatting sqref="B4">
    <cfRule type="expression" dxfId="517" priority="69" stopIfTrue="1">
      <formula>CelHeeftFormule</formula>
    </cfRule>
  </conditionalFormatting>
  <conditionalFormatting sqref="D31:D33">
    <cfRule type="expression" dxfId="516" priority="68" stopIfTrue="1">
      <formula>CelHeeftFormule</formula>
    </cfRule>
  </conditionalFormatting>
  <conditionalFormatting sqref="B31 B33 D33 D31">
    <cfRule type="expression" dxfId="515" priority="66" stopIfTrue="1">
      <formula>CelHeeftFormule</formula>
    </cfRule>
  </conditionalFormatting>
  <conditionalFormatting sqref="B24">
    <cfRule type="expression" dxfId="514" priority="67" stopIfTrue="1">
      <formula>CelHeeftFormule</formula>
    </cfRule>
  </conditionalFormatting>
  <conditionalFormatting sqref="F31 F33">
    <cfRule type="expression" dxfId="513" priority="64" stopIfTrue="1">
      <formula>CelHeeftFormule</formula>
    </cfRule>
  </conditionalFormatting>
  <conditionalFormatting sqref="B32 D32">
    <cfRule type="expression" dxfId="512" priority="63" stopIfTrue="1">
      <formula>CelHeeftFormule</formula>
    </cfRule>
  </conditionalFormatting>
  <conditionalFormatting sqref="F25">
    <cfRule type="expression" dxfId="511" priority="61" stopIfTrue="1">
      <formula>CelHeeftFormule</formula>
    </cfRule>
  </conditionalFormatting>
  <conditionalFormatting sqref="C33 C31">
    <cfRule type="expression" dxfId="510" priority="60" stopIfTrue="1">
      <formula>CelHeeftFormule</formula>
    </cfRule>
  </conditionalFormatting>
  <conditionalFormatting sqref="C32">
    <cfRule type="expression" dxfId="509" priority="58" stopIfTrue="1">
      <formula>CelHeeftFormule</formula>
    </cfRule>
  </conditionalFormatting>
  <conditionalFormatting sqref="F30">
    <cfRule type="expression" dxfId="508" priority="55" stopIfTrue="1">
      <formula>CelHeeftFormule</formula>
    </cfRule>
  </conditionalFormatting>
  <conditionalFormatting sqref="D30">
    <cfRule type="expression" dxfId="507" priority="54" stopIfTrue="1">
      <formula>CelHeeftFormule</formula>
    </cfRule>
  </conditionalFormatting>
  <conditionalFormatting sqref="C30">
    <cfRule type="expression" dxfId="506" priority="53" stopIfTrue="1">
      <formula>CelHeeftFormule</formula>
    </cfRule>
  </conditionalFormatting>
  <conditionalFormatting sqref="B22">
    <cfRule type="expression" dxfId="505" priority="52" stopIfTrue="1">
      <formula>CelHeeftFormule</formula>
    </cfRule>
  </conditionalFormatting>
  <conditionalFormatting sqref="C16">
    <cfRule type="expression" dxfId="504" priority="48" stopIfTrue="1">
      <formula>CelHeeftFormule</formula>
    </cfRule>
  </conditionalFormatting>
  <conditionalFormatting sqref="E17:F17">
    <cfRule type="expression" dxfId="503" priority="46" stopIfTrue="1">
      <formula>CelHeeftFormule</formula>
    </cfRule>
  </conditionalFormatting>
  <conditionalFormatting sqref="D12">
    <cfRule type="expression" dxfId="502" priority="31" stopIfTrue="1">
      <formula>CelHeeftFormule</formula>
    </cfRule>
  </conditionalFormatting>
  <conditionalFormatting sqref="C12">
    <cfRule type="expression" dxfId="501" priority="30" stopIfTrue="1">
      <formula>CelHeeftFormule</formula>
    </cfRule>
  </conditionalFormatting>
  <conditionalFormatting sqref="E12">
    <cfRule type="expression" dxfId="500" priority="32" stopIfTrue="1">
      <formula>CelHeeftFormule</formula>
    </cfRule>
  </conditionalFormatting>
  <conditionalFormatting sqref="C8:C9">
    <cfRule type="expression" dxfId="499" priority="51" stopIfTrue="1">
      <formula>CelHeeftFormule</formula>
    </cfRule>
  </conditionalFormatting>
  <conditionalFormatting sqref="D17">
    <cfRule type="expression" dxfId="498" priority="47" stopIfTrue="1">
      <formula>CelHeeftFormule</formula>
    </cfRule>
  </conditionalFormatting>
  <conditionalFormatting sqref="E16:F16">
    <cfRule type="expression" dxfId="497" priority="50" stopIfTrue="1">
      <formula>CelHeeftFormule</formula>
    </cfRule>
  </conditionalFormatting>
  <conditionalFormatting sqref="D16">
    <cfRule type="expression" dxfId="496" priority="49" stopIfTrue="1">
      <formula>CelHeeftFormule</formula>
    </cfRule>
  </conditionalFormatting>
  <conditionalFormatting sqref="C17">
    <cfRule type="expression" dxfId="495" priority="45" stopIfTrue="1">
      <formula>CelHeeftFormule</formula>
    </cfRule>
  </conditionalFormatting>
  <conditionalFormatting sqref="E19:F19">
    <cfRule type="expression" dxfId="494" priority="44" stopIfTrue="1">
      <formula>CelHeeftFormule</formula>
    </cfRule>
  </conditionalFormatting>
  <conditionalFormatting sqref="C19">
    <cfRule type="expression" dxfId="493" priority="42" stopIfTrue="1">
      <formula>CelHeeftFormule</formula>
    </cfRule>
  </conditionalFormatting>
  <conditionalFormatting sqref="D19">
    <cfRule type="expression" dxfId="492" priority="43" stopIfTrue="1">
      <formula>CelHeeftFormule</formula>
    </cfRule>
  </conditionalFormatting>
  <conditionalFormatting sqref="E18">
    <cfRule type="expression" dxfId="491" priority="41" stopIfTrue="1">
      <formula>CelHeeftFormule</formula>
    </cfRule>
  </conditionalFormatting>
  <conditionalFormatting sqref="D18">
    <cfRule type="expression" dxfId="490" priority="40" stopIfTrue="1">
      <formula>CelHeeftFormule</formula>
    </cfRule>
  </conditionalFormatting>
  <conditionalFormatting sqref="C18">
    <cfRule type="expression" dxfId="489" priority="39" stopIfTrue="1">
      <formula>CelHeeftFormule</formula>
    </cfRule>
  </conditionalFormatting>
  <conditionalFormatting sqref="C11">
    <cfRule type="expression" dxfId="488" priority="36" stopIfTrue="1">
      <formula>CelHeeftFormule</formula>
    </cfRule>
  </conditionalFormatting>
  <conditionalFormatting sqref="E10">
    <cfRule type="expression" dxfId="487" priority="35" stopIfTrue="1">
      <formula>CelHeeftFormule</formula>
    </cfRule>
  </conditionalFormatting>
  <conditionalFormatting sqref="D10">
    <cfRule type="expression" dxfId="486" priority="34" stopIfTrue="1">
      <formula>CelHeeftFormule</formula>
    </cfRule>
  </conditionalFormatting>
  <conditionalFormatting sqref="C10">
    <cfRule type="expression" dxfId="485" priority="33" stopIfTrue="1">
      <formula>CelHeeftFormule</formula>
    </cfRule>
  </conditionalFormatting>
  <conditionalFormatting sqref="E11:F11">
    <cfRule type="expression" dxfId="484" priority="38" stopIfTrue="1">
      <formula>CelHeeftFormule</formula>
    </cfRule>
  </conditionalFormatting>
  <conditionalFormatting sqref="D11">
    <cfRule type="expression" dxfId="483" priority="37" stopIfTrue="1">
      <formula>CelHeeftFormule</formula>
    </cfRule>
  </conditionalFormatting>
  <conditionalFormatting sqref="B13">
    <cfRule type="expression" dxfId="482" priority="29" stopIfTrue="1">
      <formula>CelHeeftFormule</formula>
    </cfRule>
  </conditionalFormatting>
  <conditionalFormatting sqref="B14">
    <cfRule type="expression" dxfId="481" priority="28" stopIfTrue="1">
      <formula>CelHeeftFormule</formula>
    </cfRule>
  </conditionalFormatting>
  <conditionalFormatting sqref="E13:F13">
    <cfRule type="expression" dxfId="480" priority="26" stopIfTrue="1">
      <formula>CelHeeftFormule</formula>
    </cfRule>
  </conditionalFormatting>
  <conditionalFormatting sqref="C13">
    <cfRule type="expression" dxfId="479" priority="24" stopIfTrue="1">
      <formula>CelHeeftFormule</formula>
    </cfRule>
  </conditionalFormatting>
  <conditionalFormatting sqref="D13">
    <cfRule type="expression" dxfId="478" priority="25" stopIfTrue="1">
      <formula>CelHeeftFormule</formula>
    </cfRule>
  </conditionalFormatting>
  <conditionalFormatting sqref="B16">
    <cfRule type="expression" dxfId="477" priority="23" stopIfTrue="1">
      <formula>CelHeeftFormule</formula>
    </cfRule>
  </conditionalFormatting>
  <conditionalFormatting sqref="G8:G9">
    <cfRule type="expression" dxfId="476" priority="20" stopIfTrue="1">
      <formula>CelHeeftFormule</formula>
    </cfRule>
  </conditionalFormatting>
  <conditionalFormatting sqref="G7">
    <cfRule type="expression" dxfId="475" priority="21" stopIfTrue="1">
      <formula>CelHeeftFormule</formula>
    </cfRule>
  </conditionalFormatting>
  <conditionalFormatting sqref="G31 G33">
    <cfRule type="expression" dxfId="474" priority="19" stopIfTrue="1">
      <formula>CelHeeftFormule</formula>
    </cfRule>
  </conditionalFormatting>
  <conditionalFormatting sqref="G25">
    <cfRule type="expression" dxfId="473" priority="17" stopIfTrue="1">
      <formula>CelHeeftFormule</formula>
    </cfRule>
  </conditionalFormatting>
  <conditionalFormatting sqref="G30">
    <cfRule type="expression" dxfId="472" priority="16" stopIfTrue="1">
      <formula>CelHeeftFormule</formula>
    </cfRule>
  </conditionalFormatting>
  <conditionalFormatting sqref="F24">
    <cfRule type="expression" dxfId="471" priority="7" stopIfTrue="1">
      <formula>CelHeeftFormule</formula>
    </cfRule>
  </conditionalFormatting>
  <conditionalFormatting sqref="D24">
    <cfRule type="expression" dxfId="470" priority="6" stopIfTrue="1">
      <formula>CelHeeftFormule</formula>
    </cfRule>
  </conditionalFormatting>
  <hyperlinks>
    <hyperlink ref="B2" location="Inhoudsopgave!A1" display="GO BACK TO TABLE OF CONTENTS" xr:uid="{00000000-0004-0000-0500-000000000000}"/>
  </hyperlinks>
  <pageMargins left="0.7" right="0.7" top="0.75" bottom="0.75" header="0.3" footer="0.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V200"/>
  <sheetViews>
    <sheetView topLeftCell="A169" workbookViewId="0">
      <selection activeCell="D206" sqref="D206"/>
    </sheetView>
  </sheetViews>
  <sheetFormatPr defaultColWidth="9.140625" defaultRowHeight="12.75"/>
  <cols>
    <col min="1" max="1" width="2.85546875" style="1" customWidth="1"/>
    <col min="2" max="2" width="49" style="1" customWidth="1"/>
    <col min="3" max="3" width="16.28515625" style="1" bestFit="1" customWidth="1"/>
    <col min="4" max="4" width="17.140625" style="1" customWidth="1"/>
    <col min="5" max="5" width="13" style="1" bestFit="1" customWidth="1"/>
    <col min="6" max="6" width="13.85546875" style="1" bestFit="1" customWidth="1"/>
    <col min="7" max="7" width="12.140625" style="1" bestFit="1" customWidth="1"/>
    <col min="8" max="8" width="13.42578125" style="1" customWidth="1"/>
    <col min="9" max="9" width="9.85546875" style="1" customWidth="1"/>
    <col min="10" max="11" width="11.42578125" style="1" customWidth="1"/>
    <col min="12" max="16384" width="9.140625" style="1"/>
  </cols>
  <sheetData>
    <row r="2" spans="2:5" ht="21" customHeight="1">
      <c r="B2" s="10" t="s">
        <v>0</v>
      </c>
    </row>
    <row r="4" spans="2:5">
      <c r="B4" s="218" t="s">
        <v>42</v>
      </c>
    </row>
    <row r="5" spans="2:5" ht="15.75">
      <c r="B5" s="218" t="s">
        <v>47</v>
      </c>
      <c r="C5" s="3"/>
      <c r="D5" s="3"/>
      <c r="E5" s="3"/>
    </row>
    <row r="6" spans="2:5" ht="12.75" customHeight="1">
      <c r="B6" s="44"/>
      <c r="C6" s="3"/>
      <c r="D6" s="3"/>
      <c r="E6" s="3"/>
    </row>
    <row r="7" spans="2:5" ht="12.75" customHeight="1">
      <c r="B7" s="44"/>
      <c r="C7" s="3"/>
      <c r="D7" s="3"/>
      <c r="E7" s="3"/>
    </row>
    <row r="8" spans="2:5" ht="12.75" customHeight="1">
      <c r="B8" s="205" t="s">
        <v>10</v>
      </c>
      <c r="C8" s="25" t="s">
        <v>309</v>
      </c>
      <c r="D8" s="26" t="s">
        <v>356</v>
      </c>
      <c r="E8" s="3"/>
    </row>
    <row r="9" spans="2:5" ht="12.75" customHeight="1">
      <c r="B9" s="54" t="s">
        <v>45</v>
      </c>
      <c r="C9" s="202">
        <v>48161</v>
      </c>
      <c r="D9" s="203">
        <v>47320</v>
      </c>
      <c r="E9" s="3"/>
    </row>
    <row r="10" spans="2:5" ht="12.75" customHeight="1">
      <c r="B10" s="54" t="s">
        <v>46</v>
      </c>
      <c r="C10" s="202">
        <v>87</v>
      </c>
      <c r="D10" s="203">
        <v>110</v>
      </c>
      <c r="E10" s="3"/>
    </row>
    <row r="11" spans="2:5" ht="12.75" customHeight="1">
      <c r="B11" s="54" t="s">
        <v>48</v>
      </c>
      <c r="C11" s="202">
        <v>704</v>
      </c>
      <c r="D11" s="203">
        <v>743</v>
      </c>
      <c r="E11" s="3"/>
    </row>
    <row r="12" spans="2:5" ht="12.75" customHeight="1" thickBot="1">
      <c r="B12" s="64" t="s">
        <v>177</v>
      </c>
      <c r="C12" s="37">
        <v>1628</v>
      </c>
      <c r="D12" s="40">
        <v>2489</v>
      </c>
      <c r="E12" s="3"/>
    </row>
    <row r="13" spans="2:5" ht="12.75" customHeight="1">
      <c r="B13" s="49" t="s">
        <v>47</v>
      </c>
      <c r="C13" s="207">
        <v>50580</v>
      </c>
      <c r="D13" s="208">
        <v>50662</v>
      </c>
      <c r="E13" s="3"/>
    </row>
    <row r="14" spans="2:5" ht="12.75" customHeight="1">
      <c r="B14" s="44"/>
      <c r="C14" s="202"/>
      <c r="D14" s="203"/>
      <c r="E14" s="3"/>
    </row>
    <row r="15" spans="2:5" ht="12.75" customHeight="1">
      <c r="B15" s="218" t="s">
        <v>178</v>
      </c>
      <c r="C15" s="202"/>
      <c r="D15" s="203"/>
      <c r="E15" s="3"/>
    </row>
    <row r="16" spans="2:5" ht="12.75" customHeight="1">
      <c r="B16" s="49" t="s">
        <v>357</v>
      </c>
      <c r="C16" s="202"/>
      <c r="D16" s="203"/>
      <c r="E16" s="3"/>
    </row>
    <row r="17" spans="2:7" ht="12.75" customHeight="1">
      <c r="B17" s="54" t="s">
        <v>179</v>
      </c>
      <c r="C17" s="202">
        <v>645</v>
      </c>
      <c r="D17" s="203">
        <v>657</v>
      </c>
      <c r="E17" s="3"/>
    </row>
    <row r="18" spans="2:7" ht="12.75" customHeight="1">
      <c r="B18" s="54" t="s">
        <v>180</v>
      </c>
      <c r="C18" s="56" t="s">
        <v>310</v>
      </c>
      <c r="D18" s="157">
        <v>1.2999999999999999E-2</v>
      </c>
      <c r="E18" s="3"/>
    </row>
    <row r="19" spans="2:7" ht="12.75" customHeight="1">
      <c r="B19" s="54" t="s">
        <v>181</v>
      </c>
      <c r="C19" s="56" t="s">
        <v>311</v>
      </c>
      <c r="D19" s="157">
        <v>0.154</v>
      </c>
      <c r="E19" s="3"/>
    </row>
    <row r="20" spans="2:7" ht="12.75" customHeight="1">
      <c r="B20" s="49" t="s">
        <v>45</v>
      </c>
      <c r="C20" s="202" t="s">
        <v>182</v>
      </c>
      <c r="D20" s="203" t="s">
        <v>182</v>
      </c>
      <c r="E20" s="3"/>
    </row>
    <row r="21" spans="2:7" ht="12.75" customHeight="1">
      <c r="B21" s="54" t="s">
        <v>179</v>
      </c>
      <c r="C21" s="202">
        <v>540</v>
      </c>
      <c r="D21" s="203">
        <v>549</v>
      </c>
      <c r="E21" s="3"/>
    </row>
    <row r="22" spans="2:7" ht="12.75" customHeight="1">
      <c r="B22" s="54" t="s">
        <v>180</v>
      </c>
      <c r="C22" s="56" t="s">
        <v>312</v>
      </c>
      <c r="D22" s="157">
        <v>1.2E-2</v>
      </c>
      <c r="E22" s="3"/>
    </row>
    <row r="23" spans="2:7" ht="12.75" customHeight="1">
      <c r="B23" s="54" t="s">
        <v>181</v>
      </c>
      <c r="C23" s="56" t="s">
        <v>313</v>
      </c>
      <c r="D23" s="157">
        <v>8.4000000000000005E-2</v>
      </c>
      <c r="E23" s="3"/>
    </row>
    <row r="24" spans="2:7" ht="12.75" customHeight="1">
      <c r="B24" s="54" t="s">
        <v>183</v>
      </c>
      <c r="C24" s="56" t="s">
        <v>314</v>
      </c>
      <c r="D24" s="157">
        <v>1.0999999999999999E-2</v>
      </c>
      <c r="E24" s="3"/>
    </row>
    <row r="25" spans="2:7" ht="12.6" customHeight="1">
      <c r="B25" s="54" t="s">
        <v>184</v>
      </c>
      <c r="C25" s="234">
        <v>0.28999999999999998</v>
      </c>
      <c r="D25" s="235">
        <v>0.3</v>
      </c>
      <c r="E25" s="3"/>
    </row>
    <row r="26" spans="2:7" ht="12.75" customHeight="1">
      <c r="B26" s="54" t="s">
        <v>229</v>
      </c>
      <c r="C26" s="234">
        <v>0.67</v>
      </c>
      <c r="D26" s="235">
        <v>0.7</v>
      </c>
      <c r="E26" s="3"/>
    </row>
    <row r="27" spans="2:7" ht="12.75" customHeight="1">
      <c r="B27" s="54"/>
      <c r="D27" s="235"/>
      <c r="E27" s="3"/>
    </row>
    <row r="28" spans="2:7" ht="12.75" customHeight="1">
      <c r="B28" s="54"/>
      <c r="D28" s="235"/>
      <c r="E28" s="3"/>
    </row>
    <row r="29" spans="2:7" ht="12.75" customHeight="1">
      <c r="B29" s="218" t="s">
        <v>344</v>
      </c>
      <c r="D29" s="235"/>
      <c r="E29" s="3"/>
    </row>
    <row r="30" spans="2:7" ht="12.75" customHeight="1">
      <c r="B30" s="3"/>
      <c r="D30" s="235"/>
      <c r="E30" s="3"/>
    </row>
    <row r="31" spans="2:7" ht="24">
      <c r="B31" s="98" t="s">
        <v>10</v>
      </c>
      <c r="C31" s="199" t="s">
        <v>233</v>
      </c>
      <c r="D31" s="200" t="s">
        <v>234</v>
      </c>
      <c r="E31" s="200" t="s">
        <v>185</v>
      </c>
      <c r="F31" s="156" t="s">
        <v>235</v>
      </c>
      <c r="G31" s="156" t="s">
        <v>44</v>
      </c>
    </row>
    <row r="32" spans="2:7" ht="12.75" customHeight="1">
      <c r="B32" s="49" t="s">
        <v>186</v>
      </c>
      <c r="C32" s="202"/>
      <c r="D32" s="235"/>
      <c r="E32" s="3"/>
    </row>
    <row r="33" spans="2:7" ht="12.75" customHeight="1">
      <c r="B33" s="54" t="s">
        <v>45</v>
      </c>
      <c r="C33" s="202">
        <v>43977</v>
      </c>
      <c r="D33" s="203">
        <v>-6</v>
      </c>
      <c r="E33" s="203">
        <v>43971</v>
      </c>
      <c r="F33" s="157">
        <v>0.93641803121606371</v>
      </c>
      <c r="G33" s="157">
        <v>1.3643495463537759E-4</v>
      </c>
    </row>
    <row r="34" spans="2:7" ht="12.75" customHeight="1">
      <c r="B34" s="54" t="s">
        <v>46</v>
      </c>
      <c r="C34" s="202">
        <v>62</v>
      </c>
      <c r="D34" s="203">
        <v>0</v>
      </c>
      <c r="E34" s="203">
        <v>62</v>
      </c>
      <c r="F34" s="157">
        <v>0.71264367816091956</v>
      </c>
      <c r="G34" s="157">
        <v>0</v>
      </c>
    </row>
    <row r="35" spans="2:7" ht="12.75" customHeight="1">
      <c r="B35" s="54" t="s">
        <v>48</v>
      </c>
      <c r="C35" s="202">
        <v>566</v>
      </c>
      <c r="D35" s="203">
        <v>-1</v>
      </c>
      <c r="E35" s="203">
        <v>565</v>
      </c>
      <c r="F35" s="157">
        <v>0.80397727272727271</v>
      </c>
      <c r="G35" s="157">
        <v>1.7667844522968198E-3</v>
      </c>
    </row>
    <row r="36" spans="2:7" ht="12.75" customHeight="1" thickBot="1">
      <c r="B36" s="64" t="s">
        <v>177</v>
      </c>
      <c r="C36" s="37">
        <v>1470</v>
      </c>
      <c r="D36" s="40">
        <v>0</v>
      </c>
      <c r="E36" s="40">
        <v>1470</v>
      </c>
      <c r="F36" s="158">
        <v>0.90294840294840295</v>
      </c>
      <c r="G36" s="158">
        <v>0</v>
      </c>
    </row>
    <row r="37" spans="2:7" ht="12.75" customHeight="1">
      <c r="B37" s="49" t="s">
        <v>187</v>
      </c>
      <c r="C37" s="207">
        <v>46075</v>
      </c>
      <c r="D37" s="207">
        <v>-7</v>
      </c>
      <c r="E37" s="207">
        <v>46068</v>
      </c>
      <c r="F37" s="159">
        <v>0.93303227896804508</v>
      </c>
      <c r="G37" s="159">
        <v>1.519262072707542E-4</v>
      </c>
    </row>
    <row r="38" spans="2:7" ht="12.75" customHeight="1">
      <c r="B38" s="49" t="s">
        <v>188</v>
      </c>
      <c r="C38" s="202"/>
      <c r="D38" s="235"/>
      <c r="E38" s="3"/>
    </row>
    <row r="39" spans="2:7" ht="12.75" customHeight="1">
      <c r="B39" s="54" t="s">
        <v>45</v>
      </c>
      <c r="C39" s="202">
        <v>2446</v>
      </c>
      <c r="D39" s="203">
        <v>-22</v>
      </c>
      <c r="E39" s="203">
        <v>2424</v>
      </c>
      <c r="F39" s="157">
        <v>5.2083555139152096E-2</v>
      </c>
      <c r="G39" s="157">
        <v>8.9942763695829934E-3</v>
      </c>
    </row>
    <row r="40" spans="2:7" ht="12.75" customHeight="1">
      <c r="B40" s="54" t="s">
        <v>46</v>
      </c>
      <c r="C40" s="202">
        <v>12</v>
      </c>
      <c r="D40" s="203">
        <v>-1</v>
      </c>
      <c r="E40" s="203">
        <v>11</v>
      </c>
      <c r="F40" s="157">
        <v>0.13793103448275862</v>
      </c>
      <c r="G40" s="157">
        <v>8.3333333333333329E-2</v>
      </c>
    </row>
    <row r="41" spans="2:7" ht="12.75" customHeight="1">
      <c r="B41" s="54" t="s">
        <v>48</v>
      </c>
      <c r="C41" s="202">
        <v>67</v>
      </c>
      <c r="D41" s="203">
        <v>-5</v>
      </c>
      <c r="E41" s="203">
        <v>62</v>
      </c>
      <c r="F41" s="157">
        <v>9.5170454545454544E-2</v>
      </c>
      <c r="G41" s="157">
        <v>7.4626865671641784E-2</v>
      </c>
    </row>
    <row r="42" spans="2:7" ht="12.75" customHeight="1" thickBot="1">
      <c r="B42" s="64" t="s">
        <v>177</v>
      </c>
      <c r="C42" s="37">
        <v>137</v>
      </c>
      <c r="D42" s="40">
        <v>-1</v>
      </c>
      <c r="E42" s="40">
        <v>136</v>
      </c>
      <c r="F42" s="158">
        <v>8.4152334152334154E-2</v>
      </c>
      <c r="G42" s="158">
        <v>7.2992700729927005E-3</v>
      </c>
    </row>
    <row r="43" spans="2:7" ht="12.75" customHeight="1">
      <c r="B43" s="49" t="s">
        <v>189</v>
      </c>
      <c r="C43" s="207">
        <v>2662</v>
      </c>
      <c r="D43" s="207">
        <v>-29</v>
      </c>
      <c r="E43" s="207">
        <v>2633</v>
      </c>
      <c r="F43" s="159">
        <v>5.3906281641083797E-2</v>
      </c>
      <c r="G43" s="159">
        <v>1.0894064613072877E-2</v>
      </c>
    </row>
    <row r="44" spans="2:7" ht="12.75" customHeight="1">
      <c r="B44" s="49" t="s">
        <v>190</v>
      </c>
      <c r="C44" s="202"/>
      <c r="D44" s="235"/>
      <c r="E44" s="3"/>
    </row>
    <row r="45" spans="2:7" ht="12.75" customHeight="1">
      <c r="B45" s="54" t="s">
        <v>45</v>
      </c>
      <c r="C45" s="202">
        <v>540</v>
      </c>
      <c r="D45" s="203">
        <v>-43</v>
      </c>
      <c r="E45" s="203">
        <v>497</v>
      </c>
      <c r="F45" s="157">
        <v>1.1498413644784192E-2</v>
      </c>
      <c r="G45" s="157">
        <v>7.9629629629629634E-2</v>
      </c>
    </row>
    <row r="46" spans="2:7" ht="12.75" customHeight="1">
      <c r="B46" s="54" t="s">
        <v>46</v>
      </c>
      <c r="C46" s="202">
        <v>13</v>
      </c>
      <c r="D46" s="203">
        <v>-13</v>
      </c>
      <c r="E46" s="203">
        <v>0</v>
      </c>
      <c r="F46" s="157">
        <v>0.14942528735632185</v>
      </c>
      <c r="G46" s="157">
        <v>1</v>
      </c>
    </row>
    <row r="47" spans="2:7" ht="12.75" customHeight="1">
      <c r="B47" s="54" t="s">
        <v>48</v>
      </c>
      <c r="C47" s="202">
        <v>71</v>
      </c>
      <c r="D47" s="203">
        <v>-25</v>
      </c>
      <c r="E47" s="203">
        <v>46</v>
      </c>
      <c r="F47" s="157">
        <v>0.10085227272727272</v>
      </c>
      <c r="G47" s="157">
        <v>0.352112676056338</v>
      </c>
    </row>
    <row r="48" spans="2:7" ht="12.75" customHeight="1" thickBot="1">
      <c r="B48" s="64" t="s">
        <v>177</v>
      </c>
      <c r="C48" s="37">
        <v>21</v>
      </c>
      <c r="D48" s="40">
        <v>-2</v>
      </c>
      <c r="E48" s="40">
        <v>19</v>
      </c>
      <c r="F48" s="158">
        <v>1.2899262899262898E-2</v>
      </c>
      <c r="G48" s="158">
        <v>9.5238095238095233E-2</v>
      </c>
    </row>
    <row r="49" spans="2:8" ht="12.75" customHeight="1">
      <c r="B49" s="49" t="s">
        <v>191</v>
      </c>
      <c r="C49" s="207">
        <v>645</v>
      </c>
      <c r="D49" s="207">
        <v>-83</v>
      </c>
      <c r="E49" s="207">
        <v>562</v>
      </c>
      <c r="F49" s="159">
        <v>1.3061439390871168E-2</v>
      </c>
      <c r="G49" s="159">
        <v>0.12868217054263567</v>
      </c>
    </row>
    <row r="50" spans="2:8" ht="12.75" customHeight="1">
      <c r="B50" s="49" t="s">
        <v>192</v>
      </c>
      <c r="C50" s="202"/>
      <c r="D50" s="235"/>
      <c r="E50" s="3"/>
    </row>
    <row r="51" spans="2:8" ht="12.75" customHeight="1">
      <c r="B51" s="54" t="s">
        <v>45</v>
      </c>
      <c r="C51" s="202">
        <v>46963</v>
      </c>
      <c r="D51" s="203">
        <v>-71</v>
      </c>
      <c r="E51" s="203">
        <v>46892</v>
      </c>
      <c r="F51" s="157"/>
      <c r="G51" s="157">
        <v>1.5118284607031067E-3</v>
      </c>
    </row>
    <row r="52" spans="2:8" ht="12.75" customHeight="1">
      <c r="B52" s="54" t="s">
        <v>46</v>
      </c>
      <c r="C52" s="202">
        <v>87</v>
      </c>
      <c r="D52" s="203">
        <v>-14</v>
      </c>
      <c r="E52" s="203">
        <v>73</v>
      </c>
      <c r="F52" s="157"/>
      <c r="G52" s="157">
        <v>0.16091954022988506</v>
      </c>
    </row>
    <row r="53" spans="2:8" ht="12.75" customHeight="1">
      <c r="B53" s="54" t="s">
        <v>48</v>
      </c>
      <c r="C53" s="202">
        <v>704</v>
      </c>
      <c r="D53" s="203">
        <v>-31</v>
      </c>
      <c r="E53" s="203">
        <v>673</v>
      </c>
      <c r="F53" s="157"/>
      <c r="G53" s="157">
        <v>4.4034090909090912E-2</v>
      </c>
    </row>
    <row r="54" spans="2:8" ht="12.75" customHeight="1" thickBot="1">
      <c r="B54" s="64" t="s">
        <v>177</v>
      </c>
      <c r="C54" s="37">
        <v>1628</v>
      </c>
      <c r="D54" s="40">
        <v>-3</v>
      </c>
      <c r="E54" s="40">
        <v>1625</v>
      </c>
      <c r="F54" s="158"/>
      <c r="G54" s="158">
        <v>1.8427518427518428E-3</v>
      </c>
    </row>
    <row r="55" spans="2:8" ht="12.75" customHeight="1">
      <c r="B55" s="49" t="s">
        <v>193</v>
      </c>
      <c r="C55" s="207">
        <v>49382</v>
      </c>
      <c r="D55" s="207">
        <v>-119</v>
      </c>
      <c r="E55" s="207">
        <v>49263</v>
      </c>
      <c r="F55" s="159"/>
      <c r="G55" s="159">
        <v>2.4097849418816572E-3</v>
      </c>
    </row>
    <row r="56" spans="2:8" ht="12.75" customHeight="1" thickBot="1">
      <c r="B56" s="64" t="s">
        <v>329</v>
      </c>
      <c r="C56" s="37">
        <v>1198</v>
      </c>
      <c r="D56" s="40">
        <v>0</v>
      </c>
      <c r="E56" s="40">
        <v>1198</v>
      </c>
      <c r="F56" s="158"/>
      <c r="G56" s="40"/>
    </row>
    <row r="57" spans="2:8" ht="12.75" customHeight="1">
      <c r="B57" s="49" t="s">
        <v>47</v>
      </c>
      <c r="C57" s="207">
        <v>50580</v>
      </c>
      <c r="D57" s="207">
        <v>-119</v>
      </c>
      <c r="E57" s="207">
        <v>50461</v>
      </c>
      <c r="F57" s="159"/>
      <c r="G57" s="159">
        <v>2.3527085804665878E-3</v>
      </c>
    </row>
    <row r="58" spans="2:8" ht="12.75" customHeight="1" thickBot="1">
      <c r="B58" s="64" t="s">
        <v>194</v>
      </c>
      <c r="C58" s="37">
        <v>2548</v>
      </c>
      <c r="D58" s="40">
        <v>-6</v>
      </c>
      <c r="E58" s="40">
        <v>2542</v>
      </c>
      <c r="F58" s="158"/>
      <c r="G58" s="158">
        <v>2.3547880690737832E-3</v>
      </c>
    </row>
    <row r="59" spans="2:8" ht="24">
      <c r="B59" s="160" t="s">
        <v>195</v>
      </c>
      <c r="C59" s="207">
        <v>53128</v>
      </c>
      <c r="D59" s="207">
        <v>-125</v>
      </c>
      <c r="E59" s="207">
        <v>53003</v>
      </c>
      <c r="F59" s="159"/>
      <c r="G59" s="159">
        <v>2.3528083120012045E-3</v>
      </c>
    </row>
    <row r="60" spans="2:8" ht="12.75" customHeight="1">
      <c r="B60" s="54"/>
      <c r="D60" s="235"/>
      <c r="E60" s="3"/>
    </row>
    <row r="61" spans="2:8" ht="12.75" customHeight="1">
      <c r="B61" s="54"/>
      <c r="D61" s="235"/>
      <c r="E61" s="3"/>
    </row>
    <row r="62" spans="2:8" ht="12.75" customHeight="1">
      <c r="B62" s="218" t="s">
        <v>358</v>
      </c>
      <c r="D62" s="235"/>
      <c r="E62" s="3"/>
    </row>
    <row r="63" spans="2:8" ht="12.75" customHeight="1">
      <c r="B63" s="235"/>
      <c r="D63" s="235"/>
      <c r="E63" s="3"/>
    </row>
    <row r="64" spans="2:8" ht="24">
      <c r="B64" s="98" t="s">
        <v>10</v>
      </c>
      <c r="C64" s="199" t="s">
        <v>233</v>
      </c>
      <c r="D64" s="200" t="s">
        <v>234</v>
      </c>
      <c r="E64" s="200" t="s">
        <v>185</v>
      </c>
      <c r="F64" s="156" t="s">
        <v>235</v>
      </c>
      <c r="G64" s="156" t="s">
        <v>44</v>
      </c>
      <c r="H64"/>
    </row>
    <row r="65" spans="2:7" ht="12.75" customHeight="1">
      <c r="B65" s="49" t="s">
        <v>186</v>
      </c>
      <c r="C65" s="202"/>
      <c r="D65" s="235"/>
      <c r="E65" s="3"/>
    </row>
    <row r="66" spans="2:7" ht="12.75" customHeight="1">
      <c r="B66" s="54" t="s">
        <v>45</v>
      </c>
      <c r="C66" s="202">
        <v>44236</v>
      </c>
      <c r="D66" s="203">
        <v>-2</v>
      </c>
      <c r="E66" s="203">
        <v>44234</v>
      </c>
      <c r="F66" s="157">
        <v>0.94472919870152061</v>
      </c>
      <c r="G66" s="157">
        <v>4.5212044488651776E-5</v>
      </c>
    </row>
    <row r="67" spans="2:7" ht="12.75" customHeight="1">
      <c r="B67" s="54" t="s">
        <v>46</v>
      </c>
      <c r="C67" s="202">
        <v>74</v>
      </c>
      <c r="D67" s="203">
        <v>0</v>
      </c>
      <c r="E67" s="203">
        <v>74</v>
      </c>
      <c r="F67" s="157">
        <v>0.67272727272727273</v>
      </c>
      <c r="G67" s="157">
        <v>0</v>
      </c>
    </row>
    <row r="68" spans="2:7" ht="12.75" customHeight="1">
      <c r="B68" s="54" t="s">
        <v>48</v>
      </c>
      <c r="C68" s="202">
        <v>558</v>
      </c>
      <c r="D68" s="203">
        <v>-1</v>
      </c>
      <c r="E68" s="203">
        <v>557</v>
      </c>
      <c r="F68" s="157">
        <v>0.75100942126514136</v>
      </c>
      <c r="G68" s="157">
        <v>1.7921146953405018E-3</v>
      </c>
    </row>
    <row r="69" spans="2:7" ht="12.75" customHeight="1" thickBot="1">
      <c r="B69" s="64" t="s">
        <v>177</v>
      </c>
      <c r="C69" s="37">
        <v>2281</v>
      </c>
      <c r="D69" s="40">
        <v>-1</v>
      </c>
      <c r="E69" s="40">
        <v>2280</v>
      </c>
      <c r="F69" s="158">
        <v>0.91643230212936921</v>
      </c>
      <c r="G69" s="158">
        <v>4.3840420868040335E-4</v>
      </c>
    </row>
    <row r="70" spans="2:7" ht="12.75" customHeight="1">
      <c r="B70" s="49" t="s">
        <v>187</v>
      </c>
      <c r="C70" s="207">
        <v>47149</v>
      </c>
      <c r="D70" s="207">
        <v>-4</v>
      </c>
      <c r="E70" s="207">
        <v>47145</v>
      </c>
      <c r="F70" s="159">
        <v>0.93985966590918146</v>
      </c>
      <c r="G70" s="159">
        <v>8.483743027423699E-5</v>
      </c>
    </row>
    <row r="71" spans="2:7" ht="12.75" customHeight="1">
      <c r="B71" s="49" t="s">
        <v>188</v>
      </c>
      <c r="C71" s="202"/>
      <c r="D71" s="235"/>
      <c r="E71" s="3"/>
    </row>
    <row r="72" spans="2:7" ht="12.75" customHeight="1">
      <c r="B72" s="54" t="s">
        <v>45</v>
      </c>
      <c r="C72" s="202">
        <v>2039</v>
      </c>
      <c r="D72" s="203">
        <v>-10</v>
      </c>
      <c r="E72" s="203">
        <v>2029</v>
      </c>
      <c r="F72" s="157">
        <v>4.3546044763369214E-2</v>
      </c>
      <c r="G72" s="157">
        <v>4.9043648847474251E-3</v>
      </c>
    </row>
    <row r="73" spans="2:7" ht="12.75" customHeight="1">
      <c r="B73" s="54" t="s">
        <v>46</v>
      </c>
      <c r="C73" s="202">
        <v>14</v>
      </c>
      <c r="D73" s="203">
        <v>-2</v>
      </c>
      <c r="E73" s="203">
        <v>12</v>
      </c>
      <c r="F73" s="157">
        <v>0.12727272727272726</v>
      </c>
      <c r="G73" s="157">
        <v>0.14285714285714285</v>
      </c>
    </row>
    <row r="74" spans="2:7" ht="12.75" customHeight="1">
      <c r="B74" s="54" t="s">
        <v>48</v>
      </c>
      <c r="C74" s="202">
        <v>99</v>
      </c>
      <c r="D74" s="203">
        <v>-7</v>
      </c>
      <c r="E74" s="203">
        <v>92</v>
      </c>
      <c r="F74" s="157">
        <v>0.13324360699865412</v>
      </c>
      <c r="G74" s="157">
        <v>7.0707070707070704E-2</v>
      </c>
    </row>
    <row r="75" spans="2:7" ht="12.75" customHeight="1" thickBot="1">
      <c r="B75" s="64" t="s">
        <v>177</v>
      </c>
      <c r="C75" s="37">
        <v>208</v>
      </c>
      <c r="D75" s="40">
        <v>-2</v>
      </c>
      <c r="E75" s="40">
        <v>206</v>
      </c>
      <c r="F75" s="158">
        <v>8.3567697870630772E-2</v>
      </c>
      <c r="G75" s="158">
        <v>9.6153846153846159E-3</v>
      </c>
    </row>
    <row r="76" spans="2:7" ht="12.75" customHeight="1">
      <c r="B76" s="49" t="s">
        <v>189</v>
      </c>
      <c r="C76" s="207">
        <v>2360</v>
      </c>
      <c r="D76" s="207">
        <v>-21</v>
      </c>
      <c r="E76" s="207">
        <v>2339</v>
      </c>
      <c r="F76" s="159">
        <v>4.7043814535741336E-2</v>
      </c>
      <c r="G76" s="159">
        <v>8.8983050847457629E-3</v>
      </c>
    </row>
    <row r="77" spans="2:7" ht="12.75" customHeight="1">
      <c r="B77" s="49" t="s">
        <v>190</v>
      </c>
      <c r="C77" s="202"/>
      <c r="D77" s="235"/>
      <c r="E77" s="3"/>
    </row>
    <row r="78" spans="2:7" ht="12.75" customHeight="1">
      <c r="B78" s="54" t="s">
        <v>45</v>
      </c>
      <c r="C78" s="202">
        <v>549</v>
      </c>
      <c r="D78" s="203">
        <v>-46</v>
      </c>
      <c r="E78" s="203">
        <v>503</v>
      </c>
      <c r="F78" s="157">
        <v>1.17247565351102E-2</v>
      </c>
      <c r="G78" s="157">
        <v>8.3788706739526417E-2</v>
      </c>
    </row>
    <row r="79" spans="2:7" ht="12.75" customHeight="1">
      <c r="B79" s="54" t="s">
        <v>46</v>
      </c>
      <c r="C79" s="202">
        <v>22</v>
      </c>
      <c r="D79" s="203">
        <v>-22</v>
      </c>
      <c r="E79" s="203">
        <v>0</v>
      </c>
      <c r="F79" s="157">
        <v>0.2</v>
      </c>
      <c r="G79" s="157">
        <v>1</v>
      </c>
    </row>
    <row r="80" spans="2:7" ht="12.75" customHeight="1">
      <c r="B80" s="54" t="s">
        <v>48</v>
      </c>
      <c r="C80" s="202">
        <v>86</v>
      </c>
      <c r="D80" s="203">
        <v>-33</v>
      </c>
      <c r="E80" s="203">
        <v>53</v>
      </c>
      <c r="F80" s="157">
        <v>0.11574697173620457</v>
      </c>
      <c r="G80" s="157">
        <v>0.38372093023255816</v>
      </c>
    </row>
    <row r="81" spans="2:7" ht="12.75" customHeight="1" thickBot="1">
      <c r="B81" s="64" t="s">
        <v>177</v>
      </c>
      <c r="C81" s="37">
        <v>0</v>
      </c>
      <c r="D81" s="40">
        <v>0</v>
      </c>
      <c r="E81" s="40">
        <v>0</v>
      </c>
      <c r="F81" s="40">
        <v>0</v>
      </c>
      <c r="G81" s="40">
        <v>0</v>
      </c>
    </row>
    <row r="82" spans="2:7" ht="12.75" customHeight="1">
      <c r="B82" s="49" t="s">
        <v>191</v>
      </c>
      <c r="C82" s="207">
        <v>657</v>
      </c>
      <c r="D82" s="207">
        <v>-101</v>
      </c>
      <c r="E82" s="207">
        <v>556</v>
      </c>
      <c r="F82" s="159">
        <v>1.3096519555077143E-2</v>
      </c>
      <c r="G82" s="159">
        <v>0.15372907153729071</v>
      </c>
    </row>
    <row r="83" spans="2:7" ht="12.75" customHeight="1">
      <c r="B83" s="49" t="s">
        <v>192</v>
      </c>
      <c r="C83" s="202"/>
      <c r="D83" s="235"/>
      <c r="E83" s="3"/>
    </row>
    <row r="84" spans="2:7" ht="12.75" customHeight="1">
      <c r="B84" s="54" t="s">
        <v>45</v>
      </c>
      <c r="C84" s="202">
        <v>46824</v>
      </c>
      <c r="D84" s="203">
        <v>-58</v>
      </c>
      <c r="E84" s="203">
        <v>46766</v>
      </c>
      <c r="F84" s="157"/>
      <c r="G84" s="157">
        <v>1.2386810182812233E-3</v>
      </c>
    </row>
    <row r="85" spans="2:7" ht="12.75" customHeight="1">
      <c r="B85" s="54" t="s">
        <v>46</v>
      </c>
      <c r="C85" s="202">
        <v>110</v>
      </c>
      <c r="D85" s="203">
        <v>-24</v>
      </c>
      <c r="E85" s="203">
        <v>86</v>
      </c>
      <c r="F85" s="157"/>
      <c r="G85" s="157">
        <v>0.21818181818181817</v>
      </c>
    </row>
    <row r="86" spans="2:7" ht="12.75" customHeight="1">
      <c r="B86" s="54" t="s">
        <v>48</v>
      </c>
      <c r="C86" s="202">
        <v>743</v>
      </c>
      <c r="D86" s="203">
        <v>-41</v>
      </c>
      <c r="E86" s="203">
        <v>702</v>
      </c>
      <c r="F86" s="157"/>
      <c r="G86" s="157">
        <v>5.518169582772544E-2</v>
      </c>
    </row>
    <row r="87" spans="2:7" ht="12.75" customHeight="1" thickBot="1">
      <c r="B87" s="64" t="s">
        <v>177</v>
      </c>
      <c r="C87" s="37">
        <v>2489</v>
      </c>
      <c r="D87" s="40">
        <v>-3</v>
      </c>
      <c r="E87" s="40">
        <v>2486</v>
      </c>
      <c r="F87" s="158"/>
      <c r="G87" s="158">
        <v>1.2053033346725592E-3</v>
      </c>
    </row>
    <row r="88" spans="2:7" ht="12.75" customHeight="1">
      <c r="B88" s="49" t="s">
        <v>193</v>
      </c>
      <c r="C88" s="207">
        <v>50166</v>
      </c>
      <c r="D88" s="207">
        <v>-126</v>
      </c>
      <c r="E88" s="207">
        <v>50040</v>
      </c>
      <c r="F88" s="159"/>
      <c r="G88" s="159">
        <v>2.5116612845353429E-3</v>
      </c>
    </row>
    <row r="89" spans="2:7" ht="12.75" customHeight="1" thickBot="1">
      <c r="B89" s="64" t="s">
        <v>307</v>
      </c>
      <c r="C89" s="37">
        <v>496</v>
      </c>
      <c r="D89" s="40">
        <v>0</v>
      </c>
      <c r="E89" s="40">
        <v>496</v>
      </c>
      <c r="F89" s="158"/>
      <c r="G89" s="40"/>
    </row>
    <row r="90" spans="2:7" ht="12.75" customHeight="1">
      <c r="B90" s="49" t="s">
        <v>47</v>
      </c>
      <c r="C90" s="207">
        <v>50662</v>
      </c>
      <c r="D90" s="207">
        <v>-126</v>
      </c>
      <c r="E90" s="207">
        <v>50536</v>
      </c>
      <c r="F90" s="159"/>
      <c r="G90" s="159">
        <v>2.4870711776084639E-3</v>
      </c>
    </row>
    <row r="91" spans="2:7" ht="12.75" customHeight="1" thickBot="1">
      <c r="B91" s="64" t="s">
        <v>194</v>
      </c>
      <c r="C91" s="37">
        <v>2694</v>
      </c>
      <c r="D91" s="40">
        <v>-4.6726461423445826</v>
      </c>
      <c r="E91" s="40">
        <v>2689.3273538576555</v>
      </c>
      <c r="F91" s="158"/>
      <c r="G91" s="158">
        <v>1.8559762435040831E-3</v>
      </c>
    </row>
    <row r="92" spans="2:7" ht="24">
      <c r="B92" s="160" t="s">
        <v>195</v>
      </c>
      <c r="C92" s="207">
        <v>53356</v>
      </c>
      <c r="D92" s="207">
        <v>-130.67264614234458</v>
      </c>
      <c r="E92" s="207">
        <v>53225.327353857654</v>
      </c>
      <c r="F92" s="159"/>
      <c r="G92" s="159">
        <v>2.4552065372216809E-3</v>
      </c>
    </row>
    <row r="93" spans="2:7">
      <c r="B93" s="160"/>
    </row>
    <row r="94" spans="2:7" ht="12.75" customHeight="1">
      <c r="B94" s="54"/>
      <c r="D94" s="235"/>
      <c r="E94" s="3"/>
    </row>
    <row r="95" spans="2:7" ht="12.75" customHeight="1">
      <c r="B95" s="45"/>
      <c r="C95" s="3"/>
      <c r="D95" s="3"/>
      <c r="E95" s="3"/>
    </row>
    <row r="96" spans="2:7" ht="12.75" customHeight="1">
      <c r="B96" s="218" t="s">
        <v>238</v>
      </c>
    </row>
    <row r="97" spans="2:12" ht="12.75" customHeight="1"/>
    <row r="98" spans="2:12" ht="12.75" customHeight="1">
      <c r="C98" s="320">
        <v>2019</v>
      </c>
      <c r="D98" s="320"/>
      <c r="E98" s="320"/>
      <c r="F98" s="320"/>
      <c r="G98" s="320"/>
      <c r="H98" s="321">
        <v>2018</v>
      </c>
      <c r="I98" s="321"/>
      <c r="J98" s="321"/>
      <c r="K98" s="321"/>
      <c r="L98" s="321"/>
    </row>
    <row r="99" spans="2:12" ht="24">
      <c r="B99" s="236" t="s">
        <v>10</v>
      </c>
      <c r="C99" s="199" t="s">
        <v>45</v>
      </c>
      <c r="D99" s="199" t="s">
        <v>196</v>
      </c>
      <c r="E99" s="199" t="s">
        <v>48</v>
      </c>
      <c r="F99" s="199" t="s">
        <v>197</v>
      </c>
      <c r="G99" s="199" t="s">
        <v>49</v>
      </c>
      <c r="H99" s="199" t="s">
        <v>45</v>
      </c>
      <c r="I99" s="199" t="s">
        <v>196</v>
      </c>
      <c r="J99" s="199" t="s">
        <v>48</v>
      </c>
      <c r="K99" s="199" t="s">
        <v>197</v>
      </c>
      <c r="L99" s="199" t="s">
        <v>49</v>
      </c>
    </row>
    <row r="100" spans="2:12" ht="12.75" customHeight="1">
      <c r="B100" s="49" t="s">
        <v>236</v>
      </c>
      <c r="C100" s="207">
        <v>58</v>
      </c>
      <c r="D100" s="207">
        <v>24</v>
      </c>
      <c r="E100" s="207">
        <v>41</v>
      </c>
      <c r="F100" s="207">
        <v>3</v>
      </c>
      <c r="G100" s="207">
        <v>126</v>
      </c>
      <c r="H100" s="207">
        <v>74</v>
      </c>
      <c r="I100" s="207">
        <v>34</v>
      </c>
      <c r="J100" s="207">
        <v>49</v>
      </c>
      <c r="K100" s="207">
        <v>1</v>
      </c>
      <c r="L100" s="207">
        <v>158</v>
      </c>
    </row>
    <row r="101" spans="2:12" ht="12.75" customHeight="1">
      <c r="B101" s="54" t="s">
        <v>338</v>
      </c>
      <c r="C101" s="203">
        <v>6</v>
      </c>
      <c r="D101" s="203">
        <v>0</v>
      </c>
      <c r="E101" s="203">
        <v>0</v>
      </c>
      <c r="F101" s="203">
        <v>0</v>
      </c>
      <c r="G101" s="203">
        <v>6</v>
      </c>
      <c r="H101" s="203">
        <v>0</v>
      </c>
      <c r="I101" s="203">
        <v>0</v>
      </c>
      <c r="J101" s="203">
        <v>0</v>
      </c>
      <c r="K101" s="203">
        <v>0</v>
      </c>
      <c r="L101" s="203">
        <v>0</v>
      </c>
    </row>
    <row r="102" spans="2:12" ht="12.75" customHeight="1">
      <c r="B102" s="54" t="s">
        <v>339</v>
      </c>
      <c r="C102" s="203">
        <v>15</v>
      </c>
      <c r="D102" s="203">
        <v>5</v>
      </c>
      <c r="E102" s="203">
        <v>-1</v>
      </c>
      <c r="F102" s="203">
        <v>0</v>
      </c>
      <c r="G102" s="203">
        <v>19</v>
      </c>
      <c r="H102" s="203">
        <v>1</v>
      </c>
      <c r="I102" s="203">
        <v>5</v>
      </c>
      <c r="J102" s="203">
        <v>0</v>
      </c>
      <c r="K102" s="203">
        <v>2</v>
      </c>
      <c r="L102" s="203">
        <v>8</v>
      </c>
    </row>
    <row r="103" spans="2:12" s="308" customFormat="1" ht="12.75" customHeight="1">
      <c r="B103" s="309" t="s">
        <v>345</v>
      </c>
      <c r="C103" s="310">
        <v>3</v>
      </c>
      <c r="D103" s="310">
        <v>0</v>
      </c>
      <c r="E103" s="310">
        <v>0</v>
      </c>
      <c r="F103" s="310">
        <v>0</v>
      </c>
      <c r="G103" s="310">
        <v>3</v>
      </c>
      <c r="H103" s="310">
        <v>0</v>
      </c>
      <c r="I103" s="310">
        <v>0</v>
      </c>
      <c r="J103" s="310">
        <v>0</v>
      </c>
      <c r="K103" s="310">
        <v>0</v>
      </c>
      <c r="L103" s="310">
        <v>0</v>
      </c>
    </row>
    <row r="104" spans="2:12" ht="12.75" customHeight="1">
      <c r="B104" s="54" t="s">
        <v>340</v>
      </c>
      <c r="C104" s="203">
        <v>12</v>
      </c>
      <c r="D104" s="203">
        <v>0</v>
      </c>
      <c r="E104" s="203">
        <v>0</v>
      </c>
      <c r="F104" s="203">
        <v>0</v>
      </c>
      <c r="G104" s="203">
        <v>12</v>
      </c>
      <c r="H104" s="203">
        <v>2</v>
      </c>
      <c r="I104" s="203">
        <v>0</v>
      </c>
      <c r="J104" s="203">
        <v>0</v>
      </c>
      <c r="K104" s="203">
        <v>0</v>
      </c>
      <c r="L104" s="203">
        <v>2</v>
      </c>
    </row>
    <row r="105" spans="2:12" s="308" customFormat="1" ht="12.75" customHeight="1">
      <c r="B105" s="309" t="s">
        <v>345</v>
      </c>
      <c r="C105" s="310">
        <v>8</v>
      </c>
      <c r="D105" s="310">
        <v>0</v>
      </c>
      <c r="E105" s="310">
        <v>0</v>
      </c>
      <c r="F105" s="310">
        <v>0</v>
      </c>
      <c r="G105" s="310">
        <v>8</v>
      </c>
      <c r="H105" s="310">
        <v>0</v>
      </c>
      <c r="I105" s="310">
        <v>0</v>
      </c>
      <c r="J105" s="310">
        <v>0</v>
      </c>
      <c r="K105" s="310">
        <v>0</v>
      </c>
      <c r="L105" s="310">
        <v>0</v>
      </c>
    </row>
    <row r="106" spans="2:12" ht="12.75" customHeight="1">
      <c r="B106" s="54" t="s">
        <v>341</v>
      </c>
      <c r="C106" s="203">
        <v>-11</v>
      </c>
      <c r="D106" s="203">
        <v>-3</v>
      </c>
      <c r="E106" s="203">
        <v>-5</v>
      </c>
      <c r="F106" s="203">
        <v>0</v>
      </c>
      <c r="G106" s="203">
        <v>-19</v>
      </c>
      <c r="H106" s="203">
        <v>-6</v>
      </c>
      <c r="I106" s="203">
        <v>-3</v>
      </c>
      <c r="J106" s="203">
        <v>-5</v>
      </c>
      <c r="K106" s="203">
        <v>0</v>
      </c>
      <c r="L106" s="203">
        <v>-14</v>
      </c>
    </row>
    <row r="107" spans="2:12" ht="12.75" customHeight="1" thickBot="1">
      <c r="B107" s="64" t="s">
        <v>198</v>
      </c>
      <c r="C107" s="40">
        <v>-9</v>
      </c>
      <c r="D107" s="40">
        <v>-12</v>
      </c>
      <c r="E107" s="40">
        <v>-4</v>
      </c>
      <c r="F107" s="40">
        <v>0</v>
      </c>
      <c r="G107" s="40">
        <v>-25</v>
      </c>
      <c r="H107" s="40">
        <v>-13</v>
      </c>
      <c r="I107" s="40">
        <v>-12</v>
      </c>
      <c r="J107" s="40">
        <v>-3</v>
      </c>
      <c r="K107" s="40">
        <v>0</v>
      </c>
      <c r="L107" s="40">
        <v>-28</v>
      </c>
    </row>
    <row r="108" spans="2:12">
      <c r="B108" s="160" t="s">
        <v>237</v>
      </c>
      <c r="C108" s="207">
        <v>71</v>
      </c>
      <c r="D108" s="207">
        <v>14</v>
      </c>
      <c r="E108" s="207">
        <v>31</v>
      </c>
      <c r="F108" s="207">
        <v>3</v>
      </c>
      <c r="G108" s="207">
        <v>119</v>
      </c>
      <c r="H108" s="207">
        <v>58</v>
      </c>
      <c r="I108" s="207">
        <v>24</v>
      </c>
      <c r="J108" s="207">
        <v>41</v>
      </c>
      <c r="K108" s="207">
        <v>3</v>
      </c>
      <c r="L108" s="207">
        <v>126</v>
      </c>
    </row>
    <row r="109" spans="2:12" ht="15.75">
      <c r="B109" s="45"/>
      <c r="C109" s="3"/>
      <c r="D109" s="3"/>
      <c r="E109" s="3"/>
    </row>
    <row r="112" spans="2:12">
      <c r="B112" s="218" t="s">
        <v>315</v>
      </c>
      <c r="C112" s="7"/>
      <c r="D112" s="7"/>
      <c r="E112" s="7"/>
      <c r="F112" s="7"/>
      <c r="G112" s="7"/>
      <c r="H112" s="7"/>
    </row>
    <row r="113" spans="2:8">
      <c r="B113" s="7"/>
      <c r="C113" s="7"/>
      <c r="D113" s="7"/>
      <c r="E113" s="7"/>
      <c r="F113" s="7"/>
      <c r="G113" s="7"/>
      <c r="H113" s="7"/>
    </row>
    <row r="114" spans="2:8" ht="36">
      <c r="B114" s="61" t="s">
        <v>281</v>
      </c>
      <c r="C114" s="199" t="s">
        <v>233</v>
      </c>
      <c r="D114" s="199" t="s">
        <v>50</v>
      </c>
      <c r="E114" s="199" t="s">
        <v>199</v>
      </c>
      <c r="F114" s="199" t="s">
        <v>239</v>
      </c>
      <c r="G114" s="199" t="s">
        <v>200</v>
      </c>
      <c r="H114" s="199" t="s">
        <v>201</v>
      </c>
    </row>
    <row r="115" spans="2:8">
      <c r="B115" s="55" t="s">
        <v>186</v>
      </c>
      <c r="C115" s="203">
        <v>43976.978753000003</v>
      </c>
      <c r="D115" s="203">
        <v>43976.978753000003</v>
      </c>
      <c r="E115" s="203"/>
      <c r="F115" s="203"/>
      <c r="G115" s="203"/>
      <c r="H115" s="161">
        <v>0</v>
      </c>
    </row>
    <row r="116" spans="2:8">
      <c r="B116" s="55" t="s">
        <v>188</v>
      </c>
      <c r="C116" s="203">
        <v>2445.8590909999998</v>
      </c>
      <c r="D116" s="203">
        <v>2169.5244670000002</v>
      </c>
      <c r="E116" s="203">
        <v>235.786531</v>
      </c>
      <c r="F116" s="307">
        <v>39.311272000000002</v>
      </c>
      <c r="G116" s="203">
        <v>1.23682</v>
      </c>
      <c r="H116" s="161">
        <v>0.11298059811246912</v>
      </c>
    </row>
    <row r="117" spans="2:8" ht="13.5" thickBot="1">
      <c r="B117" s="64" t="s">
        <v>190</v>
      </c>
      <c r="C117" s="40">
        <v>540</v>
      </c>
      <c r="D117" s="40">
        <v>332.59033699999998</v>
      </c>
      <c r="E117" s="40">
        <v>42.300739999999998</v>
      </c>
      <c r="F117" s="40">
        <v>63.871954000000002</v>
      </c>
      <c r="G117" s="40">
        <v>101.806625</v>
      </c>
      <c r="H117" s="158">
        <v>0.38514688703703703</v>
      </c>
    </row>
    <row r="118" spans="2:8">
      <c r="B118" s="49" t="s">
        <v>202</v>
      </c>
      <c r="C118" s="207">
        <v>46962.837844000001</v>
      </c>
      <c r="D118" s="207">
        <v>46479.093557000007</v>
      </c>
      <c r="E118" s="207">
        <v>278.08727099999999</v>
      </c>
      <c r="F118" s="207">
        <v>103.183226</v>
      </c>
      <c r="G118" s="207">
        <v>103.04344499999999</v>
      </c>
      <c r="H118" s="159">
        <v>1.0312706050873291E-2</v>
      </c>
    </row>
    <row r="119" spans="2:8" ht="13.5" thickBot="1">
      <c r="B119" s="64" t="s">
        <v>330</v>
      </c>
      <c r="C119" s="40">
        <v>1198</v>
      </c>
      <c r="D119" s="40">
        <v>0</v>
      </c>
      <c r="E119" s="40">
        <v>0</v>
      </c>
      <c r="F119" s="40">
        <v>0</v>
      </c>
      <c r="G119" s="40">
        <v>0</v>
      </c>
      <c r="H119" s="158"/>
    </row>
    <row r="120" spans="2:8">
      <c r="B120" s="49" t="s">
        <v>49</v>
      </c>
      <c r="C120" s="207">
        <v>48160.837844000001</v>
      </c>
      <c r="D120" s="207">
        <v>46479.093557000007</v>
      </c>
      <c r="E120" s="207">
        <v>278.08727099999999</v>
      </c>
      <c r="F120" s="207">
        <v>103.183226</v>
      </c>
      <c r="G120" s="207">
        <v>103.04344499999999</v>
      </c>
      <c r="H120" s="207"/>
    </row>
    <row r="121" spans="2:8">
      <c r="B121" s="7"/>
      <c r="C121" s="7"/>
      <c r="D121" s="7"/>
      <c r="E121" s="7"/>
      <c r="F121" s="7"/>
      <c r="G121" s="7"/>
      <c r="H121" s="7"/>
    </row>
    <row r="122" spans="2:8">
      <c r="B122" s="218" t="s">
        <v>359</v>
      </c>
      <c r="C122" s="7"/>
      <c r="D122" s="7"/>
      <c r="E122" s="7"/>
      <c r="F122" s="7"/>
      <c r="G122" s="7"/>
      <c r="H122" s="7"/>
    </row>
    <row r="123" spans="2:8">
      <c r="B123" s="7"/>
      <c r="C123" s="7"/>
      <c r="D123" s="7"/>
      <c r="E123" s="7"/>
      <c r="F123" s="7"/>
      <c r="G123" s="7"/>
      <c r="H123" s="7"/>
    </row>
    <row r="124" spans="2:8" ht="36">
      <c r="B124" s="61" t="s">
        <v>281</v>
      </c>
      <c r="C124" s="199" t="s">
        <v>233</v>
      </c>
      <c r="D124" s="199" t="s">
        <v>50</v>
      </c>
      <c r="E124" s="199" t="s">
        <v>199</v>
      </c>
      <c r="F124" s="199" t="s">
        <v>239</v>
      </c>
      <c r="G124" s="199" t="s">
        <v>200</v>
      </c>
      <c r="H124" s="199" t="s">
        <v>201</v>
      </c>
    </row>
    <row r="125" spans="2:8">
      <c r="B125" s="55" t="s">
        <v>186</v>
      </c>
      <c r="C125" s="203">
        <v>44236</v>
      </c>
      <c r="D125" s="203">
        <v>44236</v>
      </c>
      <c r="E125" s="203">
        <v>0</v>
      </c>
      <c r="F125" s="203">
        <v>0</v>
      </c>
      <c r="G125" s="203">
        <v>0</v>
      </c>
      <c r="H125" s="161">
        <v>0</v>
      </c>
    </row>
    <row r="126" spans="2:8">
      <c r="B126" s="55" t="s">
        <v>188</v>
      </c>
      <c r="C126" s="203">
        <v>2039</v>
      </c>
      <c r="D126" s="203">
        <v>1786</v>
      </c>
      <c r="E126" s="203">
        <v>206</v>
      </c>
      <c r="F126" s="55">
        <v>47</v>
      </c>
      <c r="G126" s="203">
        <v>0</v>
      </c>
      <c r="H126" s="161">
        <v>0.124</v>
      </c>
    </row>
    <row r="127" spans="2:8" ht="13.5" thickBot="1">
      <c r="B127" s="64" t="s">
        <v>190</v>
      </c>
      <c r="C127" s="40">
        <v>549</v>
      </c>
      <c r="D127" s="40">
        <v>300</v>
      </c>
      <c r="E127" s="40">
        <v>41</v>
      </c>
      <c r="F127" s="40">
        <v>75</v>
      </c>
      <c r="G127" s="40">
        <v>133</v>
      </c>
      <c r="H127" s="158">
        <v>0.45200000000000001</v>
      </c>
    </row>
    <row r="128" spans="2:8">
      <c r="B128" s="49" t="s">
        <v>202</v>
      </c>
      <c r="C128" s="207">
        <v>46824</v>
      </c>
      <c r="D128" s="207">
        <v>46322</v>
      </c>
      <c r="E128" s="207">
        <v>247</v>
      </c>
      <c r="F128" s="207">
        <v>122</v>
      </c>
      <c r="G128" s="207">
        <v>133</v>
      </c>
      <c r="H128" s="159">
        <v>1.0999999999999999E-2</v>
      </c>
    </row>
    <row r="129" spans="2:11" ht="13.5" thickBot="1">
      <c r="B129" s="64" t="s">
        <v>147</v>
      </c>
      <c r="C129" s="40">
        <v>496</v>
      </c>
      <c r="D129" s="40">
        <v>0</v>
      </c>
      <c r="E129" s="40">
        <v>0</v>
      </c>
      <c r="F129" s="40">
        <v>0</v>
      </c>
      <c r="G129" s="40">
        <v>0</v>
      </c>
      <c r="H129" s="158"/>
    </row>
    <row r="130" spans="2:11">
      <c r="B130" s="49" t="s">
        <v>49</v>
      </c>
      <c r="C130" s="207">
        <v>47320</v>
      </c>
      <c r="D130" s="207">
        <v>46322</v>
      </c>
      <c r="E130" s="207">
        <v>247</v>
      </c>
      <c r="F130" s="207">
        <v>122</v>
      </c>
      <c r="G130" s="207">
        <v>133</v>
      </c>
      <c r="H130" s="207"/>
    </row>
    <row r="131" spans="2:11" ht="12.75" customHeight="1"/>
    <row r="132" spans="2:11" ht="12.75" customHeight="1"/>
    <row r="133" spans="2:11">
      <c r="B133" s="27" t="s">
        <v>161</v>
      </c>
    </row>
    <row r="134" spans="2:11">
      <c r="G134" s="322"/>
      <c r="H134" s="322"/>
    </row>
    <row r="135" spans="2:11">
      <c r="C135" s="276"/>
      <c r="D135" s="276"/>
      <c r="E135" s="276"/>
      <c r="F135" s="276" t="s">
        <v>316</v>
      </c>
      <c r="G135" s="237"/>
      <c r="H135" s="322">
        <v>2018</v>
      </c>
      <c r="I135" s="322"/>
    </row>
    <row r="136" spans="2:11">
      <c r="B136" s="60" t="s">
        <v>10</v>
      </c>
      <c r="C136" s="238" t="s">
        <v>186</v>
      </c>
      <c r="D136" s="238" t="s">
        <v>188</v>
      </c>
      <c r="E136" s="238" t="s">
        <v>190</v>
      </c>
      <c r="F136" s="170" t="s">
        <v>49</v>
      </c>
      <c r="G136" s="238"/>
      <c r="H136" s="88" t="s">
        <v>49</v>
      </c>
      <c r="I136" s="239"/>
      <c r="J136" s="240"/>
      <c r="K136" s="235"/>
    </row>
    <row r="137" spans="2:11">
      <c r="B137" s="36" t="s">
        <v>52</v>
      </c>
      <c r="C137" s="207">
        <v>12636.332026874486</v>
      </c>
      <c r="D137" s="207">
        <v>467.11124222444437</v>
      </c>
      <c r="E137" s="207">
        <v>77.019009703209036</v>
      </c>
      <c r="F137" s="207">
        <v>13180.462278802139</v>
      </c>
      <c r="G137" s="241">
        <v>0.2938722052752924</v>
      </c>
      <c r="H137" s="208">
        <v>13345</v>
      </c>
      <c r="I137" s="242">
        <v>0.3</v>
      </c>
      <c r="J137" s="240"/>
      <c r="K137" s="235"/>
    </row>
    <row r="138" spans="2:11">
      <c r="B138" s="58" t="s">
        <v>240</v>
      </c>
      <c r="C138" s="202">
        <v>6444.2235634156104</v>
      </c>
      <c r="D138" s="202">
        <v>171.470957808723</v>
      </c>
      <c r="E138" s="202">
        <v>29.011329548971897</v>
      </c>
      <c r="F138" s="202">
        <v>6644.7058507733054</v>
      </c>
      <c r="G138" s="234">
        <v>0.14815067335785836</v>
      </c>
      <c r="H138" s="243">
        <v>5307</v>
      </c>
      <c r="I138" s="235">
        <v>0.12</v>
      </c>
      <c r="J138" s="240"/>
      <c r="K138" s="235"/>
    </row>
    <row r="139" spans="2:11">
      <c r="B139" s="58" t="s">
        <v>241</v>
      </c>
      <c r="C139" s="202">
        <v>5891.5896299476408</v>
      </c>
      <c r="D139" s="202">
        <v>253.62568514054001</v>
      </c>
      <c r="E139" s="202">
        <v>39.532591932085296</v>
      </c>
      <c r="F139" s="202">
        <v>6184.7479070202653</v>
      </c>
      <c r="G139" s="234">
        <v>0.13789542946690744</v>
      </c>
      <c r="H139" s="243">
        <v>7246</v>
      </c>
      <c r="I139" s="235">
        <v>0.16</v>
      </c>
      <c r="J139" s="240"/>
      <c r="K139" s="235"/>
    </row>
    <row r="140" spans="2:11">
      <c r="B140" s="58" t="s">
        <v>242</v>
      </c>
      <c r="C140" s="202">
        <v>241.67275166337498</v>
      </c>
      <c r="D140" s="202">
        <v>27.1659427783475</v>
      </c>
      <c r="E140" s="202">
        <v>4.19421337802072</v>
      </c>
      <c r="F140" s="202">
        <v>273.03290781974323</v>
      </c>
      <c r="G140" s="234">
        <v>6.0875545209637073E-3</v>
      </c>
      <c r="H140" s="243">
        <v>607</v>
      </c>
      <c r="I140" s="235">
        <v>0.01</v>
      </c>
      <c r="J140" s="240"/>
      <c r="K140" s="235"/>
    </row>
    <row r="141" spans="2:11">
      <c r="B141" s="58" t="s">
        <v>243</v>
      </c>
      <c r="C141" s="202">
        <v>41.811626555756298</v>
      </c>
      <c r="D141" s="202">
        <v>7.2952587023444906</v>
      </c>
      <c r="E141" s="202">
        <v>2.05486104167547</v>
      </c>
      <c r="F141" s="202">
        <v>51.161746299776262</v>
      </c>
      <c r="G141" s="234">
        <v>1.140704695542491E-3</v>
      </c>
      <c r="H141" s="243">
        <v>154</v>
      </c>
      <c r="I141" s="235">
        <v>0</v>
      </c>
      <c r="J141" s="240"/>
      <c r="K141" s="235"/>
    </row>
    <row r="142" spans="2:11">
      <c r="B142" s="62" t="s">
        <v>244</v>
      </c>
      <c r="C142" s="31">
        <v>17.034455292104902</v>
      </c>
      <c r="D142" s="31">
        <v>7.5533977944894204</v>
      </c>
      <c r="E142" s="31">
        <v>2.2260138024556602</v>
      </c>
      <c r="F142" s="31">
        <v>26.813866889049983</v>
      </c>
      <c r="G142" s="244">
        <v>5.9784323402042275E-4</v>
      </c>
      <c r="H142" s="245">
        <v>31</v>
      </c>
      <c r="I142" s="246">
        <v>0</v>
      </c>
      <c r="J142" s="240"/>
      <c r="K142" s="235"/>
    </row>
    <row r="143" spans="2:11">
      <c r="B143" s="36" t="s">
        <v>146</v>
      </c>
      <c r="C143" s="207">
        <v>29302.602498373759</v>
      </c>
      <c r="D143" s="207">
        <v>1920.310831634946</v>
      </c>
      <c r="E143" s="207">
        <v>447.9897036998135</v>
      </c>
      <c r="F143" s="207">
        <v>31670.903033708513</v>
      </c>
      <c r="G143" s="241">
        <v>0.70613593974958222</v>
      </c>
      <c r="H143" s="208">
        <v>31303</v>
      </c>
      <c r="I143" s="242">
        <v>0.7</v>
      </c>
      <c r="J143" s="240"/>
      <c r="K143" s="235"/>
    </row>
    <row r="144" spans="2:11">
      <c r="B144" s="58" t="s">
        <v>240</v>
      </c>
      <c r="C144" s="202">
        <v>20095.422378026102</v>
      </c>
      <c r="D144" s="202">
        <v>697.0511574847601</v>
      </c>
      <c r="E144" s="202">
        <v>163.029599628613</v>
      </c>
      <c r="F144" s="202">
        <v>20955.503135139472</v>
      </c>
      <c r="G144" s="234">
        <v>0.46722488094221915</v>
      </c>
      <c r="H144" s="243">
        <v>18828</v>
      </c>
      <c r="I144" s="235">
        <v>0.42</v>
      </c>
      <c r="J144" s="240"/>
      <c r="K144" s="235"/>
    </row>
    <row r="145" spans="2:22" s="7" customFormat="1">
      <c r="B145" s="58" t="s">
        <v>241</v>
      </c>
      <c r="C145" s="202">
        <v>8555.7178497483601</v>
      </c>
      <c r="D145" s="202">
        <v>899.80345396136704</v>
      </c>
      <c r="E145" s="202">
        <v>178.316049979751</v>
      </c>
      <c r="F145" s="202">
        <v>9633.8373536894778</v>
      </c>
      <c r="G145" s="234">
        <v>0.21479648956967465</v>
      </c>
      <c r="H145" s="243">
        <v>10296</v>
      </c>
      <c r="I145" s="235">
        <v>0.23</v>
      </c>
      <c r="J145" s="240"/>
      <c r="K145" s="235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2:22">
      <c r="B146" s="58" t="s">
        <v>242</v>
      </c>
      <c r="C146" s="202">
        <v>505.92309447607795</v>
      </c>
      <c r="D146" s="202">
        <v>175.78217953197</v>
      </c>
      <c r="E146" s="202">
        <v>36.050627633845501</v>
      </c>
      <c r="F146" s="202">
        <v>717.75590164189339</v>
      </c>
      <c r="G146" s="234">
        <v>1.6003119253570564E-2</v>
      </c>
      <c r="H146" s="243">
        <v>1478</v>
      </c>
      <c r="I146" s="235">
        <v>0.03</v>
      </c>
      <c r="J146" s="240"/>
      <c r="K146" s="235"/>
    </row>
    <row r="147" spans="2:22">
      <c r="B147" s="58" t="s">
        <v>243</v>
      </c>
      <c r="C147" s="202">
        <v>102.761913872549</v>
      </c>
      <c r="D147" s="202">
        <v>57.153051056265099</v>
      </c>
      <c r="E147" s="202">
        <v>27.702405873147701</v>
      </c>
      <c r="F147" s="202">
        <v>187.61737080196181</v>
      </c>
      <c r="G147" s="234">
        <v>4.1831257006970145E-3</v>
      </c>
      <c r="H147" s="243">
        <v>447</v>
      </c>
      <c r="I147" s="235">
        <v>0.01</v>
      </c>
      <c r="J147" s="240"/>
      <c r="K147" s="235"/>
    </row>
    <row r="148" spans="2:22" ht="13.5" thickBot="1">
      <c r="B148" s="67" t="s">
        <v>244</v>
      </c>
      <c r="C148" s="37">
        <v>42.777262250665501</v>
      </c>
      <c r="D148" s="37">
        <v>90.520989600583803</v>
      </c>
      <c r="E148" s="37">
        <v>42.8910205844563</v>
      </c>
      <c r="F148" s="37">
        <v>176.18927243570559</v>
      </c>
      <c r="G148" s="247">
        <v>3.9283242834207838E-3</v>
      </c>
      <c r="H148" s="248">
        <v>254</v>
      </c>
      <c r="I148" s="249">
        <v>0.01</v>
      </c>
      <c r="J148" s="208"/>
      <c r="K148" s="242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2:22">
      <c r="B149" s="36" t="s">
        <v>245</v>
      </c>
      <c r="C149" s="207">
        <v>41939</v>
      </c>
      <c r="D149" s="207">
        <v>2387</v>
      </c>
      <c r="E149" s="207">
        <v>525</v>
      </c>
      <c r="F149" s="207">
        <v>44851</v>
      </c>
      <c r="G149" s="241"/>
      <c r="H149" s="208">
        <v>44648</v>
      </c>
      <c r="I149" s="242">
        <v>1</v>
      </c>
      <c r="J149" s="240"/>
      <c r="K149" s="250"/>
    </row>
    <row r="150" spans="2:22" s="7" customFormat="1">
      <c r="B150" s="55" t="s">
        <v>148</v>
      </c>
      <c r="C150" s="202"/>
      <c r="D150" s="202"/>
      <c r="E150" s="202"/>
      <c r="F150" s="202">
        <v>-71</v>
      </c>
      <c r="G150" s="202"/>
      <c r="H150" s="240">
        <v>-58</v>
      </c>
      <c r="I150" s="251"/>
      <c r="J150" s="240"/>
      <c r="K150" s="250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2:22">
      <c r="B151" s="55" t="s">
        <v>203</v>
      </c>
      <c r="C151" s="202"/>
      <c r="D151" s="202"/>
      <c r="E151" s="202"/>
      <c r="F151" s="202">
        <v>100</v>
      </c>
      <c r="G151" s="202"/>
      <c r="H151" s="240">
        <v>107</v>
      </c>
      <c r="I151" s="46"/>
      <c r="J151" s="240"/>
      <c r="K151" s="46"/>
    </row>
    <row r="152" spans="2:22" s="7" customFormat="1">
      <c r="B152" s="55" t="s">
        <v>147</v>
      </c>
      <c r="C152" s="202"/>
      <c r="D152" s="202"/>
      <c r="E152" s="202"/>
      <c r="F152" s="202">
        <v>1198</v>
      </c>
      <c r="G152" s="202"/>
      <c r="H152" s="240">
        <v>496</v>
      </c>
      <c r="I152" s="250"/>
      <c r="J152" s="240"/>
      <c r="K152" s="46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2:22" ht="13.5" thickBot="1">
      <c r="B153" s="65" t="s">
        <v>53</v>
      </c>
      <c r="C153" s="37"/>
      <c r="D153" s="37"/>
      <c r="E153" s="37"/>
      <c r="F153" s="37">
        <v>2012</v>
      </c>
      <c r="G153" s="37"/>
      <c r="H153" s="248">
        <v>2069</v>
      </c>
      <c r="I153" s="252"/>
      <c r="J153" s="208"/>
      <c r="K153" s="52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2:22">
      <c r="B154" s="36" t="s">
        <v>51</v>
      </c>
      <c r="C154" s="202"/>
      <c r="D154" s="202"/>
      <c r="E154" s="202"/>
      <c r="F154" s="207">
        <v>48090</v>
      </c>
      <c r="G154" s="202"/>
      <c r="H154" s="253">
        <v>47262</v>
      </c>
      <c r="I154" s="46"/>
      <c r="J154" s="208"/>
      <c r="K154" s="52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2:22">
      <c r="B155" s="36" t="s">
        <v>246</v>
      </c>
      <c r="C155" s="207"/>
      <c r="D155" s="159"/>
      <c r="E155" s="159"/>
      <c r="F155" s="241">
        <v>0.67</v>
      </c>
      <c r="G155" s="159"/>
      <c r="H155" s="242">
        <v>0.7</v>
      </c>
      <c r="I155" s="52"/>
    </row>
    <row r="158" spans="2:22">
      <c r="B158" s="27" t="s">
        <v>1</v>
      </c>
      <c r="D158" s="254"/>
      <c r="E158" s="255"/>
      <c r="F158" s="255"/>
    </row>
    <row r="159" spans="2:22">
      <c r="G159" s="322"/>
      <c r="H159" s="322"/>
    </row>
    <row r="160" spans="2:22">
      <c r="B160" s="63" t="s">
        <v>10</v>
      </c>
      <c r="C160" s="323">
        <v>2019</v>
      </c>
      <c r="D160" s="324"/>
      <c r="E160" s="325">
        <v>2018</v>
      </c>
      <c r="F160" s="324"/>
      <c r="G160" s="256"/>
      <c r="H160" s="150"/>
    </row>
    <row r="161" spans="2:22">
      <c r="B161" s="257" t="s">
        <v>54</v>
      </c>
      <c r="C161" s="258">
        <v>10993.259648330002</v>
      </c>
      <c r="D161" s="259">
        <v>0.23458425291232002</v>
      </c>
      <c r="E161" s="256">
        <v>11654</v>
      </c>
      <c r="F161" s="150">
        <v>0.25</v>
      </c>
      <c r="G161" s="256"/>
      <c r="H161" s="150"/>
    </row>
    <row r="162" spans="2:22">
      <c r="B162" s="257" t="s">
        <v>55</v>
      </c>
      <c r="C162" s="258">
        <v>12684.386208830001</v>
      </c>
      <c r="D162" s="259">
        <v>0.27067106187214829</v>
      </c>
      <c r="E162" s="256">
        <v>12740</v>
      </c>
      <c r="F162" s="150">
        <v>0.27</v>
      </c>
      <c r="G162" s="256"/>
      <c r="H162" s="150"/>
    </row>
    <row r="163" spans="2:22">
      <c r="B163" s="257" t="s">
        <v>56</v>
      </c>
      <c r="C163" s="258">
        <v>12978.513615260003</v>
      </c>
      <c r="D163" s="259">
        <v>0.27694742212430529</v>
      </c>
      <c r="E163" s="256">
        <v>11086</v>
      </c>
      <c r="F163" s="150">
        <v>0.24</v>
      </c>
      <c r="G163" s="256"/>
      <c r="H163" s="150"/>
    </row>
    <row r="164" spans="2:22" s="7" customFormat="1">
      <c r="B164" s="257" t="s">
        <v>57</v>
      </c>
      <c r="C164" s="258">
        <v>1152.0433172200001</v>
      </c>
      <c r="D164" s="259">
        <v>2.4583356487330739E-2</v>
      </c>
      <c r="E164" s="256">
        <v>1025</v>
      </c>
      <c r="F164" s="150">
        <v>0.02</v>
      </c>
      <c r="G164" s="256"/>
      <c r="H164" s="150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2:22">
      <c r="B165" s="257" t="s">
        <v>247</v>
      </c>
      <c r="C165" s="258">
        <v>5077.6235189299996</v>
      </c>
      <c r="D165" s="259">
        <v>0.10835098577328384</v>
      </c>
      <c r="E165" s="256">
        <v>5704</v>
      </c>
      <c r="F165" s="150">
        <v>0.12</v>
      </c>
      <c r="G165" s="256"/>
      <c r="H165" s="150"/>
    </row>
    <row r="166" spans="2:22">
      <c r="B166" s="257" t="s">
        <v>248</v>
      </c>
      <c r="C166" s="258">
        <v>3529.9160538900001</v>
      </c>
      <c r="D166" s="259">
        <v>7.5324584957909391E-2</v>
      </c>
      <c r="E166" s="256">
        <v>4006</v>
      </c>
      <c r="F166" s="150">
        <v>0.09</v>
      </c>
      <c r="G166" s="256"/>
      <c r="H166" s="150"/>
    </row>
    <row r="167" spans="2:22" ht="13.5" thickBot="1">
      <c r="B167" s="68" t="s">
        <v>58</v>
      </c>
      <c r="C167" s="260">
        <v>446.99250507999994</v>
      </c>
      <c r="D167" s="261">
        <v>9.5383358727024331E-3</v>
      </c>
      <c r="E167" s="262">
        <v>502</v>
      </c>
      <c r="F167" s="151">
        <v>0.01</v>
      </c>
      <c r="G167" s="263"/>
      <c r="H167" s="53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2:22" s="7" customFormat="1">
      <c r="B168" s="264" t="s">
        <v>49</v>
      </c>
      <c r="C168" s="265">
        <v>46862.734867540006</v>
      </c>
      <c r="D168" s="266">
        <v>1</v>
      </c>
      <c r="E168" s="263">
        <v>46717</v>
      </c>
      <c r="F168" s="53">
        <v>1</v>
      </c>
      <c r="G168" s="256"/>
      <c r="H168" s="47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2:22">
      <c r="B169" s="55" t="s">
        <v>148</v>
      </c>
      <c r="C169" s="258">
        <v>-71</v>
      </c>
      <c r="D169" s="266"/>
      <c r="E169" s="256">
        <v>-58</v>
      </c>
      <c r="F169" s="53"/>
      <c r="G169" s="256"/>
      <c r="H169" s="47"/>
    </row>
    <row r="170" spans="2:22">
      <c r="B170" s="55" t="s">
        <v>203</v>
      </c>
      <c r="C170" s="258">
        <v>100</v>
      </c>
      <c r="D170" s="59"/>
      <c r="E170" s="256">
        <v>107</v>
      </c>
      <c r="F170" s="47"/>
      <c r="G170" s="256"/>
      <c r="H170" s="47"/>
    </row>
    <row r="171" spans="2:22" ht="13.5" thickBot="1">
      <c r="B171" s="68" t="s">
        <v>208</v>
      </c>
      <c r="C171" s="260">
        <v>1198</v>
      </c>
      <c r="D171" s="69"/>
      <c r="E171" s="262">
        <v>496</v>
      </c>
      <c r="F171" s="70"/>
      <c r="G171" s="263"/>
      <c r="H171" s="53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2:22">
      <c r="B172" s="264" t="s">
        <v>51</v>
      </c>
      <c r="C172" s="265">
        <v>48089.734867540006</v>
      </c>
      <c r="D172" s="266"/>
      <c r="E172" s="263">
        <v>47262</v>
      </c>
      <c r="F172" s="53"/>
    </row>
    <row r="173" spans="2:22">
      <c r="B173" s="264"/>
      <c r="C173" s="263"/>
      <c r="D173" s="53"/>
      <c r="E173" s="263"/>
      <c r="F173" s="53"/>
    </row>
    <row r="174" spans="2:22">
      <c r="B174" s="264"/>
      <c r="C174" s="263"/>
      <c r="D174" s="53"/>
      <c r="E174" s="263"/>
      <c r="F174" s="53"/>
    </row>
    <row r="175" spans="2:22">
      <c r="B175" s="27" t="s">
        <v>162</v>
      </c>
      <c r="D175" s="254"/>
      <c r="E175" s="255"/>
      <c r="F175" s="255"/>
    </row>
    <row r="176" spans="2:22">
      <c r="B176" s="27"/>
      <c r="D176" s="254"/>
      <c r="E176" s="255"/>
      <c r="F176" s="255"/>
    </row>
    <row r="177" spans="2:8">
      <c r="B177" s="63" t="s">
        <v>163</v>
      </c>
      <c r="C177" s="275">
        <v>2019</v>
      </c>
      <c r="D177" s="274">
        <v>2018</v>
      </c>
      <c r="E177" s="255"/>
    </row>
    <row r="178" spans="2:8">
      <c r="B178" s="58" t="s">
        <v>164</v>
      </c>
      <c r="C178" s="273">
        <v>0.9</v>
      </c>
      <c r="D178" s="272">
        <v>0.86</v>
      </c>
    </row>
    <row r="179" spans="2:8">
      <c r="B179" s="58" t="s">
        <v>165</v>
      </c>
      <c r="C179" s="259">
        <v>0.09</v>
      </c>
      <c r="D179" s="271">
        <v>0.11</v>
      </c>
    </row>
    <row r="180" spans="2:8" s="7" customFormat="1">
      <c r="B180" s="58" t="s">
        <v>166</v>
      </c>
      <c r="C180" s="259">
        <v>0.01</v>
      </c>
      <c r="D180" s="271">
        <v>0.02</v>
      </c>
      <c r="E180" s="1"/>
      <c r="F180" s="1"/>
      <c r="G180" s="1"/>
      <c r="H180" s="1"/>
    </row>
    <row r="181" spans="2:8" s="7" customFormat="1">
      <c r="B181" s="58" t="s">
        <v>167</v>
      </c>
      <c r="C181" s="259">
        <v>0</v>
      </c>
      <c r="D181" s="271">
        <v>0.01</v>
      </c>
      <c r="E181" s="1"/>
      <c r="F181" s="1"/>
      <c r="G181" s="1"/>
      <c r="H181" s="1"/>
    </row>
    <row r="182" spans="2:8" s="7" customFormat="1" ht="13.5" thickBot="1">
      <c r="B182" s="68" t="s">
        <v>168</v>
      </c>
      <c r="C182" s="261">
        <v>0</v>
      </c>
      <c r="D182" s="151">
        <v>0</v>
      </c>
      <c r="E182" s="1"/>
      <c r="F182" s="1"/>
      <c r="G182" s="1"/>
      <c r="H182" s="1"/>
    </row>
    <row r="183" spans="2:8">
      <c r="B183" s="264" t="s">
        <v>49</v>
      </c>
      <c r="C183" s="270">
        <v>1</v>
      </c>
      <c r="D183" s="269">
        <v>1</v>
      </c>
      <c r="E183" s="7"/>
      <c r="F183" s="7"/>
      <c r="G183" s="7"/>
      <c r="H183" s="7"/>
    </row>
    <row r="184" spans="2:8">
      <c r="B184" s="264"/>
      <c r="C184" s="263"/>
      <c r="D184" s="53"/>
      <c r="E184" s="263"/>
      <c r="F184" s="53"/>
      <c r="G184" s="7"/>
      <c r="H184" s="7"/>
    </row>
    <row r="185" spans="2:8">
      <c r="B185" s="264"/>
      <c r="C185" s="263"/>
      <c r="D185" s="53"/>
      <c r="E185" s="263"/>
      <c r="F185" s="53"/>
      <c r="G185" s="7"/>
      <c r="H185" s="7"/>
    </row>
    <row r="186" spans="2:8" ht="10.5" customHeight="1">
      <c r="B186" s="27" t="s">
        <v>249</v>
      </c>
      <c r="C186" s="268"/>
      <c r="D186" s="268"/>
      <c r="E186" s="267"/>
      <c r="F186" s="267"/>
    </row>
    <row r="187" spans="2:8">
      <c r="G187" s="322"/>
      <c r="H187" s="322"/>
    </row>
    <row r="188" spans="2:8">
      <c r="B188" s="63" t="s">
        <v>10</v>
      </c>
      <c r="C188" s="323">
        <v>2019</v>
      </c>
      <c r="D188" s="324"/>
      <c r="E188" s="325">
        <v>2018</v>
      </c>
      <c r="F188" s="324"/>
      <c r="G188" s="256"/>
      <c r="H188" s="150"/>
    </row>
    <row r="189" spans="2:8">
      <c r="B189" s="257" t="s">
        <v>59</v>
      </c>
      <c r="C189" s="258">
        <v>2240.0535232700004</v>
      </c>
      <c r="D189" s="259">
        <v>4.7800045308025528E-2</v>
      </c>
      <c r="E189" s="256">
        <v>2398</v>
      </c>
      <c r="F189" s="150">
        <v>0.05</v>
      </c>
      <c r="G189" s="256"/>
      <c r="H189" s="150"/>
    </row>
    <row r="190" spans="2:8">
      <c r="B190" s="55" t="s">
        <v>204</v>
      </c>
      <c r="C190" s="258">
        <v>1336.6654952800002</v>
      </c>
      <c r="D190" s="59">
        <v>2.8522832411070571E-2</v>
      </c>
      <c r="E190" s="256">
        <v>1196</v>
      </c>
      <c r="F190" s="150">
        <v>0.03</v>
      </c>
      <c r="G190" s="256"/>
      <c r="H190" s="150"/>
    </row>
    <row r="191" spans="2:8" s="7" customFormat="1">
      <c r="B191" s="55" t="s">
        <v>205</v>
      </c>
      <c r="C191" s="258">
        <v>2764.3631514200006</v>
      </c>
      <c r="D191" s="59">
        <v>5.8988181538100433E-2</v>
      </c>
      <c r="E191" s="256">
        <v>3944</v>
      </c>
      <c r="F191" s="150">
        <v>0.08</v>
      </c>
      <c r="G191" s="256"/>
      <c r="H191" s="150"/>
    </row>
    <row r="192" spans="2:8">
      <c r="B192" s="55" t="s">
        <v>206</v>
      </c>
      <c r="C192" s="258">
        <v>30896.073573700007</v>
      </c>
      <c r="D192" s="59">
        <v>0.65928501320231325</v>
      </c>
      <c r="E192" s="256">
        <v>30102</v>
      </c>
      <c r="F192" s="150">
        <v>0.64</v>
      </c>
      <c r="G192" s="256"/>
      <c r="H192" s="150"/>
    </row>
    <row r="193" spans="2:8">
      <c r="B193" s="55" t="s">
        <v>207</v>
      </c>
      <c r="C193" s="258">
        <v>9177.0595093400007</v>
      </c>
      <c r="D193" s="59">
        <v>0.19582740134733159</v>
      </c>
      <c r="E193" s="256">
        <v>8573</v>
      </c>
      <c r="F193" s="150">
        <v>0.18</v>
      </c>
      <c r="G193" s="256"/>
      <c r="H193" s="150"/>
    </row>
    <row r="194" spans="2:8" ht="13.5" thickBot="1">
      <c r="B194" s="68" t="s">
        <v>58</v>
      </c>
      <c r="C194" s="260">
        <v>448.5196145299999</v>
      </c>
      <c r="D194" s="69">
        <v>9.5708685856645947E-3</v>
      </c>
      <c r="E194" s="262">
        <v>504</v>
      </c>
      <c r="F194" s="151">
        <v>0.01</v>
      </c>
      <c r="G194" s="263"/>
      <c r="H194" s="53"/>
    </row>
    <row r="195" spans="2:8" s="7" customFormat="1">
      <c r="B195" s="264" t="s">
        <v>49</v>
      </c>
      <c r="C195" s="265">
        <v>46863</v>
      </c>
      <c r="D195" s="266">
        <v>1</v>
      </c>
      <c r="E195" s="263">
        <v>46717</v>
      </c>
      <c r="F195" s="53">
        <v>1</v>
      </c>
      <c r="G195" s="256"/>
      <c r="H195" s="47"/>
    </row>
    <row r="196" spans="2:8">
      <c r="B196" s="55" t="s">
        <v>148</v>
      </c>
      <c r="C196" s="258">
        <v>-71</v>
      </c>
      <c r="D196" s="266"/>
      <c r="E196" s="256">
        <v>-58</v>
      </c>
      <c r="F196" s="53"/>
      <c r="G196" s="256"/>
      <c r="H196" s="47"/>
    </row>
    <row r="197" spans="2:8">
      <c r="B197" s="55" t="s">
        <v>203</v>
      </c>
      <c r="C197" s="258">
        <v>100</v>
      </c>
      <c r="D197" s="59"/>
      <c r="E197" s="256">
        <v>107</v>
      </c>
      <c r="F197" s="47"/>
      <c r="G197" s="256"/>
      <c r="H197" s="47"/>
    </row>
    <row r="198" spans="2:8" ht="13.5" thickBot="1">
      <c r="B198" s="68" t="s">
        <v>208</v>
      </c>
      <c r="C198" s="260">
        <v>1198</v>
      </c>
      <c r="D198" s="69"/>
      <c r="E198" s="262">
        <v>496</v>
      </c>
      <c r="F198" s="70"/>
      <c r="G198" s="263"/>
      <c r="H198" s="53"/>
    </row>
    <row r="199" spans="2:8">
      <c r="B199" s="264" t="s">
        <v>51</v>
      </c>
      <c r="C199" s="265">
        <v>48090</v>
      </c>
      <c r="D199" s="266"/>
      <c r="E199" s="263">
        <v>47262</v>
      </c>
      <c r="F199" s="53"/>
    </row>
    <row r="200" spans="2:8">
      <c r="B200" s="46"/>
    </row>
  </sheetData>
  <mergeCells count="10">
    <mergeCell ref="C160:D160"/>
    <mergeCell ref="E160:F160"/>
    <mergeCell ref="C188:D188"/>
    <mergeCell ref="E188:F188"/>
    <mergeCell ref="G187:H187"/>
    <mergeCell ref="C98:G98"/>
    <mergeCell ref="H98:L98"/>
    <mergeCell ref="G134:H134"/>
    <mergeCell ref="H135:I135"/>
    <mergeCell ref="G159:H159"/>
  </mergeCells>
  <conditionalFormatting sqref="C44 C102:L102 C103:F103 H103:L103 F153 G153:G154 C153:E154 C151:G151">
    <cfRule type="expression" dxfId="469" priority="283" stopIfTrue="1">
      <formula>CelHeeftFormule</formula>
    </cfRule>
  </conditionalFormatting>
  <conditionalFormatting sqref="C48">
    <cfRule type="expression" dxfId="468" priority="282" stopIfTrue="1">
      <formula>CelHeeftFormule</formula>
    </cfRule>
  </conditionalFormatting>
  <conditionalFormatting sqref="B160">
    <cfRule type="expression" dxfId="467" priority="366" stopIfTrue="1">
      <formula>CelHeeftFormule</formula>
    </cfRule>
  </conditionalFormatting>
  <conditionalFormatting sqref="J148">
    <cfRule type="expression" dxfId="466" priority="364" stopIfTrue="1">
      <formula>CelHeeftFormule</formula>
    </cfRule>
  </conditionalFormatting>
  <conditionalFormatting sqref="C45">
    <cfRule type="expression" dxfId="465" priority="288" stopIfTrue="1">
      <formula>CelHeeftFormule</formula>
    </cfRule>
  </conditionalFormatting>
  <conditionalFormatting sqref="I138:I142 I144:I149 I152">
    <cfRule type="expression" dxfId="464" priority="360" stopIfTrue="1">
      <formula>CelHeeftFormule</formula>
    </cfRule>
  </conditionalFormatting>
  <conditionalFormatting sqref="H149">
    <cfRule type="expression" dxfId="463" priority="359" stopIfTrue="1">
      <formula>CelHeeftFormule</formula>
    </cfRule>
  </conditionalFormatting>
  <conditionalFormatting sqref="C12">
    <cfRule type="expression" dxfId="462" priority="349" stopIfTrue="1">
      <formula>CelHeeftFormule</formula>
    </cfRule>
  </conditionalFormatting>
  <conditionalFormatting sqref="C9:C11">
    <cfRule type="expression" dxfId="461" priority="348" stopIfTrue="1">
      <formula>CelHeeftFormule</formula>
    </cfRule>
  </conditionalFormatting>
  <conditionalFormatting sqref="B8">
    <cfRule type="expression" dxfId="460" priority="356" stopIfTrue="1">
      <formula>CelHeeftFormule</formula>
    </cfRule>
  </conditionalFormatting>
  <conditionalFormatting sqref="C8">
    <cfRule type="expression" dxfId="459" priority="355" stopIfTrue="1">
      <formula>CelHeeftFormule</formula>
    </cfRule>
  </conditionalFormatting>
  <conditionalFormatting sqref="C17">
    <cfRule type="expression" dxfId="458" priority="345" stopIfTrue="1">
      <formula>CelHeeftFormule</formula>
    </cfRule>
  </conditionalFormatting>
  <conditionalFormatting sqref="D8">
    <cfRule type="expression" dxfId="457" priority="353" stopIfTrue="1">
      <formula>CelHeeftFormule</formula>
    </cfRule>
  </conditionalFormatting>
  <conditionalFormatting sqref="D13">
    <cfRule type="expression" dxfId="456" priority="352" stopIfTrue="1">
      <formula>CelHeeftFormule</formula>
    </cfRule>
  </conditionalFormatting>
  <conditionalFormatting sqref="C13">
    <cfRule type="expression" dxfId="455" priority="351" stopIfTrue="1">
      <formula>CelHeeftFormule</formula>
    </cfRule>
  </conditionalFormatting>
  <conditionalFormatting sqref="D12">
    <cfRule type="expression" dxfId="454" priority="350" stopIfTrue="1">
      <formula>CelHeeftFormule</formula>
    </cfRule>
  </conditionalFormatting>
  <conditionalFormatting sqref="D9:D11">
    <cfRule type="expression" dxfId="453" priority="347" stopIfTrue="1">
      <formula>CelHeeftFormule</formula>
    </cfRule>
  </conditionalFormatting>
  <conditionalFormatting sqref="C14:C16">
    <cfRule type="expression" dxfId="452" priority="344" stopIfTrue="1">
      <formula>CelHeeftFormule</formula>
    </cfRule>
  </conditionalFormatting>
  <conditionalFormatting sqref="C43:G43">
    <cfRule type="expression" dxfId="451" priority="294" stopIfTrue="1">
      <formula>CelHeeftFormule</formula>
    </cfRule>
  </conditionalFormatting>
  <conditionalFormatting sqref="E40:E41">
    <cfRule type="expression" dxfId="450" priority="292" stopIfTrue="1">
      <formula>CelHeeftFormule</formula>
    </cfRule>
  </conditionalFormatting>
  <conditionalFormatting sqref="D34:D35">
    <cfRule type="expression" dxfId="449" priority="291" stopIfTrue="1">
      <formula>CelHeeftFormule</formula>
    </cfRule>
  </conditionalFormatting>
  <conditionalFormatting sqref="D40:D41">
    <cfRule type="expression" dxfId="448" priority="290" stopIfTrue="1">
      <formula>CelHeeftFormule</formula>
    </cfRule>
  </conditionalFormatting>
  <conditionalFormatting sqref="D44:E44">
    <cfRule type="expression" dxfId="447" priority="289" stopIfTrue="1">
      <formula>CelHeeftFormule</formula>
    </cfRule>
  </conditionalFormatting>
  <conditionalFormatting sqref="D45">
    <cfRule type="expression" dxfId="446" priority="287" stopIfTrue="1">
      <formula>CelHeeftFormule</formula>
    </cfRule>
  </conditionalFormatting>
  <conditionalFormatting sqref="E45">
    <cfRule type="expression" dxfId="445" priority="286" stopIfTrue="1">
      <formula>CelHeeftFormule</formula>
    </cfRule>
  </conditionalFormatting>
  <conditionalFormatting sqref="F45">
    <cfRule type="expression" dxfId="444" priority="285" stopIfTrue="1">
      <formula>CelHeeftFormule</formula>
    </cfRule>
  </conditionalFormatting>
  <conditionalFormatting sqref="G45">
    <cfRule type="expression" dxfId="443" priority="284" stopIfTrue="1">
      <formula>CelHeeftFormule</formula>
    </cfRule>
  </conditionalFormatting>
  <conditionalFormatting sqref="E75">
    <cfRule type="expression" dxfId="442" priority="217" stopIfTrue="1">
      <formula>CelHeeftFormule</formula>
    </cfRule>
  </conditionalFormatting>
  <conditionalFormatting sqref="C59:G59">
    <cfRule type="expression" dxfId="441" priority="246" stopIfTrue="1">
      <formula>CelHeeftFormule</formula>
    </cfRule>
  </conditionalFormatting>
  <conditionalFormatting sqref="E51">
    <cfRule type="expression" dxfId="440" priority="270" stopIfTrue="1">
      <formula>CelHeeftFormule</formula>
    </cfRule>
  </conditionalFormatting>
  <conditionalFormatting sqref="D66">
    <cfRule type="expression" dxfId="439" priority="240" stopIfTrue="1">
      <formula>CelHeeftFormule</formula>
    </cfRule>
  </conditionalFormatting>
  <conditionalFormatting sqref="D50:E50">
    <cfRule type="expression" dxfId="438" priority="273" stopIfTrue="1">
      <formula>CelHeeftFormule</formula>
    </cfRule>
  </conditionalFormatting>
  <conditionalFormatting sqref="C54">
    <cfRule type="expression" dxfId="437" priority="266" stopIfTrue="1">
      <formula>CelHeeftFormule</formula>
    </cfRule>
  </conditionalFormatting>
  <conditionalFormatting sqref="E54">
    <cfRule type="expression" dxfId="436" priority="264" stopIfTrue="1">
      <formula>CelHeeftFormule</formula>
    </cfRule>
  </conditionalFormatting>
  <conditionalFormatting sqref="D54">
    <cfRule type="expression" dxfId="435" priority="265" stopIfTrue="1">
      <formula>CelHeeftFormule</formula>
    </cfRule>
  </conditionalFormatting>
  <conditionalFormatting sqref="C70:G70">
    <cfRule type="expression" dxfId="434" priority="229" stopIfTrue="1">
      <formula>CelHeeftFormule</formula>
    </cfRule>
  </conditionalFormatting>
  <conditionalFormatting sqref="C53">
    <cfRule type="expression" dxfId="433" priority="261" stopIfTrue="1">
      <formula>CelHeeftFormule</formula>
    </cfRule>
  </conditionalFormatting>
  <conditionalFormatting sqref="D52:D53">
    <cfRule type="expression" dxfId="432" priority="257" stopIfTrue="1">
      <formula>CelHeeftFormule</formula>
    </cfRule>
  </conditionalFormatting>
  <conditionalFormatting sqref="D91">
    <cfRule type="expression" dxfId="431" priority="167" stopIfTrue="1">
      <formula>CelHeeftFormule</formula>
    </cfRule>
  </conditionalFormatting>
  <conditionalFormatting sqref="D56">
    <cfRule type="expression" dxfId="430" priority="254" stopIfTrue="1">
      <formula>CelHeeftFormule</formula>
    </cfRule>
  </conditionalFormatting>
  <conditionalFormatting sqref="E56">
    <cfRule type="expression" dxfId="429" priority="253" stopIfTrue="1">
      <formula>CelHeeftFormule</formula>
    </cfRule>
  </conditionalFormatting>
  <conditionalFormatting sqref="C92:G92">
    <cfRule type="expression" dxfId="428" priority="164" stopIfTrue="1">
      <formula>CelHeeftFormule</formula>
    </cfRule>
  </conditionalFormatting>
  <conditionalFormatting sqref="G91">
    <cfRule type="expression" dxfId="427" priority="163" stopIfTrue="1">
      <formula>CelHeeftFormule</formula>
    </cfRule>
  </conditionalFormatting>
  <conditionalFormatting sqref="B96">
    <cfRule type="expression" dxfId="426" priority="161" stopIfTrue="1">
      <formula>CelHeeftFormule</formula>
    </cfRule>
  </conditionalFormatting>
  <conditionalFormatting sqref="F58">
    <cfRule type="expression" dxfId="425" priority="247" stopIfTrue="1">
      <formula>CelHeeftFormule</formula>
    </cfRule>
  </conditionalFormatting>
  <conditionalFormatting sqref="D107">
    <cfRule type="expression" dxfId="424" priority="157" stopIfTrue="1">
      <formula>CelHeeftFormule</formula>
    </cfRule>
  </conditionalFormatting>
  <conditionalFormatting sqref="D69">
    <cfRule type="expression" dxfId="423" priority="234" stopIfTrue="1">
      <formula>CelHeeftFormule</formula>
    </cfRule>
  </conditionalFormatting>
  <conditionalFormatting sqref="F91">
    <cfRule type="expression" dxfId="422" priority="165" stopIfTrue="1">
      <formula>CelHeeftFormule</formula>
    </cfRule>
  </conditionalFormatting>
  <conditionalFormatting sqref="F66">
    <cfRule type="expression" dxfId="421" priority="238" stopIfTrue="1">
      <formula>CelHeeftFormule</formula>
    </cfRule>
  </conditionalFormatting>
  <conditionalFormatting sqref="D75">
    <cfRule type="expression" dxfId="420" priority="218" stopIfTrue="1">
      <formula>CelHeeftFormule</formula>
    </cfRule>
  </conditionalFormatting>
  <conditionalFormatting sqref="E72">
    <cfRule type="expression" dxfId="419" priority="223" stopIfTrue="1">
      <formula>CelHeeftFormule</formula>
    </cfRule>
  </conditionalFormatting>
  <conditionalFormatting sqref="F72">
    <cfRule type="expression" dxfId="418" priority="222" stopIfTrue="1">
      <formula>CelHeeftFormule</formula>
    </cfRule>
  </conditionalFormatting>
  <conditionalFormatting sqref="C78">
    <cfRule type="expression" dxfId="417" priority="207" stopIfTrue="1">
      <formula>CelHeeftFormule</formula>
    </cfRule>
  </conditionalFormatting>
  <conditionalFormatting sqref="C75">
    <cfRule type="expression" dxfId="416" priority="219" stopIfTrue="1">
      <formula>CelHeeftFormule</formula>
    </cfRule>
  </conditionalFormatting>
  <conditionalFormatting sqref="G66">
    <cfRule type="expression" dxfId="415" priority="237" stopIfTrue="1">
      <formula>CelHeeftFormule</formula>
    </cfRule>
  </conditionalFormatting>
  <conditionalFormatting sqref="F69:G69">
    <cfRule type="expression" dxfId="414" priority="232" stopIfTrue="1">
      <formula>CelHeeftFormule</formula>
    </cfRule>
  </conditionalFormatting>
  <conditionalFormatting sqref="C69">
    <cfRule type="expression" dxfId="413" priority="235" stopIfTrue="1">
      <formula>CelHeeftFormule</formula>
    </cfRule>
  </conditionalFormatting>
  <conditionalFormatting sqref="D71:E71">
    <cfRule type="expression" dxfId="412" priority="226" stopIfTrue="1">
      <formula>CelHeeftFormule</formula>
    </cfRule>
  </conditionalFormatting>
  <conditionalFormatting sqref="C68">
    <cfRule type="expression" dxfId="411" priority="230" stopIfTrue="1">
      <formula>CelHeeftFormule</formula>
    </cfRule>
  </conditionalFormatting>
  <conditionalFormatting sqref="E67:E68">
    <cfRule type="expression" dxfId="410" priority="227" stopIfTrue="1">
      <formula>CelHeeftFormule</formula>
    </cfRule>
  </conditionalFormatting>
  <conditionalFormatting sqref="C84">
    <cfRule type="expression" dxfId="409" priority="191" stopIfTrue="1">
      <formula>CelHeeftFormule</formula>
    </cfRule>
  </conditionalFormatting>
  <conditionalFormatting sqref="D72">
    <cfRule type="expression" dxfId="408" priority="224" stopIfTrue="1">
      <formula>CelHeeftFormule</formula>
    </cfRule>
  </conditionalFormatting>
  <conditionalFormatting sqref="G72">
    <cfRule type="expression" dxfId="407" priority="221" stopIfTrue="1">
      <formula>CelHeeftFormule</formula>
    </cfRule>
  </conditionalFormatting>
  <conditionalFormatting sqref="C73">
    <cfRule type="expression" dxfId="406" priority="215" stopIfTrue="1">
      <formula>CelHeeftFormule</formula>
    </cfRule>
  </conditionalFormatting>
  <conditionalFormatting sqref="F73:G74">
    <cfRule type="expression" dxfId="405" priority="212" stopIfTrue="1">
      <formula>CelHeeftFormule</formula>
    </cfRule>
  </conditionalFormatting>
  <conditionalFormatting sqref="F87">
    <cfRule type="expression" dxfId="404" priority="182" stopIfTrue="1">
      <formula>CelHeeftFormule</formula>
    </cfRule>
  </conditionalFormatting>
  <conditionalFormatting sqref="C74">
    <cfRule type="expression" dxfId="403" priority="214" stopIfTrue="1">
      <formula>CelHeeftFormule</formula>
    </cfRule>
  </conditionalFormatting>
  <conditionalFormatting sqref="C76:G76">
    <cfRule type="expression" dxfId="402" priority="213" stopIfTrue="1">
      <formula>CelHeeftFormule</formula>
    </cfRule>
  </conditionalFormatting>
  <conditionalFormatting sqref="D67:D68">
    <cfRule type="expression" dxfId="401" priority="210" stopIfTrue="1">
      <formula>CelHeeftFormule</formula>
    </cfRule>
  </conditionalFormatting>
  <conditionalFormatting sqref="E85:E86">
    <cfRule type="expression" dxfId="400" priority="177" stopIfTrue="1">
      <formula>CelHeeftFormule</formula>
    </cfRule>
  </conditionalFormatting>
  <conditionalFormatting sqref="D73:D74">
    <cfRule type="expression" dxfId="399" priority="209" stopIfTrue="1">
      <formula>CelHeeftFormule</formula>
    </cfRule>
  </conditionalFormatting>
  <conditionalFormatting sqref="D77:E77">
    <cfRule type="expression" dxfId="398" priority="208" stopIfTrue="1">
      <formula>CelHeeftFormule</formula>
    </cfRule>
  </conditionalFormatting>
  <conditionalFormatting sqref="D89">
    <cfRule type="expression" dxfId="397" priority="172" stopIfTrue="1">
      <formula>CelHeeftFormule</formula>
    </cfRule>
  </conditionalFormatting>
  <conditionalFormatting sqref="E78">
    <cfRule type="expression" dxfId="396" priority="205" stopIfTrue="1">
      <formula>CelHeeftFormule</formula>
    </cfRule>
  </conditionalFormatting>
  <conditionalFormatting sqref="F78">
    <cfRule type="expression" dxfId="395" priority="204" stopIfTrue="1">
      <formula>CelHeeftFormule</formula>
    </cfRule>
  </conditionalFormatting>
  <conditionalFormatting sqref="G78">
    <cfRule type="expression" dxfId="394" priority="203" stopIfTrue="1">
      <formula>CelHeeftFormule</formula>
    </cfRule>
  </conditionalFormatting>
  <conditionalFormatting sqref="C91">
    <cfRule type="expression" dxfId="393" priority="168" stopIfTrue="1">
      <formula>CelHeeftFormule</formula>
    </cfRule>
  </conditionalFormatting>
  <conditionalFormatting sqref="C81">
    <cfRule type="expression" dxfId="392" priority="201" stopIfTrue="1">
      <formula>CelHeeftFormule</formula>
    </cfRule>
  </conditionalFormatting>
  <conditionalFormatting sqref="E91">
    <cfRule type="expression" dxfId="391" priority="166" stopIfTrue="1">
      <formula>CelHeeftFormule</formula>
    </cfRule>
  </conditionalFormatting>
  <conditionalFormatting sqref="C82:G82">
    <cfRule type="expression" dxfId="390" priority="196" stopIfTrue="1">
      <formula>CelHeeftFormule</formula>
    </cfRule>
  </conditionalFormatting>
  <conditionalFormatting sqref="C80">
    <cfRule type="expression" dxfId="389" priority="197" stopIfTrue="1">
      <formula>CelHeeftFormule</formula>
    </cfRule>
  </conditionalFormatting>
  <conditionalFormatting sqref="C79">
    <cfRule type="expression" dxfId="388" priority="198" stopIfTrue="1">
      <formula>CelHeeftFormule</formula>
    </cfRule>
  </conditionalFormatting>
  <conditionalFormatting sqref="D84">
    <cfRule type="expression" dxfId="387" priority="190" stopIfTrue="1">
      <formula>CelHeeftFormule</formula>
    </cfRule>
  </conditionalFormatting>
  <conditionalFormatting sqref="D83:E83">
    <cfRule type="expression" dxfId="386" priority="192" stopIfTrue="1">
      <formula>CelHeeftFormule</formula>
    </cfRule>
  </conditionalFormatting>
  <conditionalFormatting sqref="E84">
    <cfRule type="expression" dxfId="385" priority="189" stopIfTrue="1">
      <formula>CelHeeftFormule</formula>
    </cfRule>
  </conditionalFormatting>
  <conditionalFormatting sqref="E87">
    <cfRule type="expression" dxfId="384" priority="183" stopIfTrue="1">
      <formula>CelHeeftFormule</formula>
    </cfRule>
  </conditionalFormatting>
  <conditionalFormatting sqref="C87">
    <cfRule type="expression" dxfId="383" priority="185" stopIfTrue="1">
      <formula>CelHeeftFormule</formula>
    </cfRule>
  </conditionalFormatting>
  <conditionalFormatting sqref="D87">
    <cfRule type="expression" dxfId="382" priority="184" stopIfTrue="1">
      <formula>CelHeeftFormule</formula>
    </cfRule>
  </conditionalFormatting>
  <conditionalFormatting sqref="C86">
    <cfRule type="expression" dxfId="381" priority="180" stopIfTrue="1">
      <formula>CelHeeftFormule</formula>
    </cfRule>
  </conditionalFormatting>
  <conditionalFormatting sqref="D85:D86">
    <cfRule type="expression" dxfId="380" priority="176" stopIfTrue="1">
      <formula>CelHeeftFormule</formula>
    </cfRule>
  </conditionalFormatting>
  <conditionalFormatting sqref="F85:G86">
    <cfRule type="expression" dxfId="379" priority="178" stopIfTrue="1">
      <formula>CelHeeftFormule</formula>
    </cfRule>
  </conditionalFormatting>
  <conditionalFormatting sqref="E104:G106">
    <cfRule type="expression" dxfId="378" priority="150" stopIfTrue="1">
      <formula>CelHeeftFormule</formula>
    </cfRule>
  </conditionalFormatting>
  <conditionalFormatting sqref="G87">
    <cfRule type="expression" dxfId="377" priority="175" stopIfTrue="1">
      <formula>CelHeeftFormule</formula>
    </cfRule>
  </conditionalFormatting>
  <conditionalFormatting sqref="C90:F90">
    <cfRule type="expression" dxfId="376" priority="174" stopIfTrue="1">
      <formula>CelHeeftFormule</formula>
    </cfRule>
  </conditionalFormatting>
  <conditionalFormatting sqref="E150:E151">
    <cfRule type="expression" dxfId="375" priority="47" stopIfTrue="1">
      <formula>CelHeeftFormule</formula>
    </cfRule>
  </conditionalFormatting>
  <conditionalFormatting sqref="G150:G151">
    <cfRule type="expression" dxfId="374" priority="38" stopIfTrue="1">
      <formula>CelHeeftFormule</formula>
    </cfRule>
  </conditionalFormatting>
  <conditionalFormatting sqref="E89">
    <cfRule type="expression" dxfId="373" priority="171" stopIfTrue="1">
      <formula>CelHeeftFormule</formula>
    </cfRule>
  </conditionalFormatting>
  <conditionalFormatting sqref="F89">
    <cfRule type="expression" dxfId="372" priority="170" stopIfTrue="1">
      <formula>CelHeeftFormule</formula>
    </cfRule>
  </conditionalFormatting>
  <conditionalFormatting sqref="G89">
    <cfRule type="expression" dxfId="371" priority="169" stopIfTrue="1">
      <formula>CelHeeftFormule</formula>
    </cfRule>
  </conditionalFormatting>
  <conditionalFormatting sqref="C117 E117:H117">
    <cfRule type="expression" dxfId="370" priority="133" stopIfTrue="1">
      <formula>CelHeeftFormule</formula>
    </cfRule>
  </conditionalFormatting>
  <conditionalFormatting sqref="D118:H118">
    <cfRule type="expression" dxfId="369" priority="130" stopIfTrue="1">
      <formula>CelHeeftFormule</formula>
    </cfRule>
  </conditionalFormatting>
  <conditionalFormatting sqref="C120">
    <cfRule type="expression" dxfId="368" priority="129" stopIfTrue="1">
      <formula>CelHeeftFormule</formula>
    </cfRule>
  </conditionalFormatting>
  <conditionalFormatting sqref="B99">
    <cfRule type="expression" dxfId="367" priority="162" stopIfTrue="1">
      <formula>CelHeeftFormule</formula>
    </cfRule>
  </conditionalFormatting>
  <conditionalFormatting sqref="B30">
    <cfRule type="expression" dxfId="366" priority="127" stopIfTrue="1">
      <formula>CelHeeftFormule</formula>
    </cfRule>
  </conditionalFormatting>
  <conditionalFormatting sqref="D104:D106">
    <cfRule type="expression" dxfId="365" priority="158" stopIfTrue="1">
      <formula>CelHeeftFormule</formula>
    </cfRule>
  </conditionalFormatting>
  <conditionalFormatting sqref="C127 E127:H127">
    <cfRule type="expression" dxfId="364" priority="123" stopIfTrue="1">
      <formula>CelHeeftFormule</formula>
    </cfRule>
  </conditionalFormatting>
  <conditionalFormatting sqref="C128">
    <cfRule type="expression" dxfId="363" priority="122" stopIfTrue="1">
      <formula>CelHeeftFormule</formula>
    </cfRule>
  </conditionalFormatting>
  <conditionalFormatting sqref="D108">
    <cfRule type="expression" dxfId="362" priority="154" stopIfTrue="1">
      <formula>CelHeeftFormule</formula>
    </cfRule>
  </conditionalFormatting>
  <conditionalFormatting sqref="E107:G107">
    <cfRule type="expression" dxfId="361" priority="149" stopIfTrue="1">
      <formula>CelHeeftFormule</formula>
    </cfRule>
  </conditionalFormatting>
  <conditionalFormatting sqref="E108:G108">
    <cfRule type="expression" dxfId="360" priority="146" stopIfTrue="1">
      <formula>CelHeeftFormule</formula>
    </cfRule>
  </conditionalFormatting>
  <conditionalFormatting sqref="E100:G100">
    <cfRule type="expression" dxfId="359" priority="145" stopIfTrue="1">
      <formula>CelHeeftFormule</formula>
    </cfRule>
  </conditionalFormatting>
  <conditionalFormatting sqref="C104:C106">
    <cfRule type="expression" dxfId="358" priority="142" stopIfTrue="1">
      <formula>CelHeeftFormule</formula>
    </cfRule>
  </conditionalFormatting>
  <conditionalFormatting sqref="C107">
    <cfRule type="expression" dxfId="357" priority="141" stopIfTrue="1">
      <formula>CelHeeftFormule</formula>
    </cfRule>
  </conditionalFormatting>
  <conditionalFormatting sqref="C108">
    <cfRule type="expression" dxfId="356" priority="138" stopIfTrue="1">
      <formula>CelHeeftFormule</formula>
    </cfRule>
  </conditionalFormatting>
  <conditionalFormatting sqref="C100">
    <cfRule type="expression" dxfId="355" priority="137" stopIfTrue="1">
      <formula>CelHeeftFormule</formula>
    </cfRule>
  </conditionalFormatting>
  <conditionalFormatting sqref="B112">
    <cfRule type="expression" dxfId="354" priority="136" stopIfTrue="1">
      <formula>CelHeeftFormule</formula>
    </cfRule>
  </conditionalFormatting>
  <conditionalFormatting sqref="C114:H114">
    <cfRule type="expression" dxfId="353" priority="135" stopIfTrue="1">
      <formula>CelHeeftFormule</formula>
    </cfRule>
  </conditionalFormatting>
  <conditionalFormatting sqref="C115:C116 E115:E116 G115:G116">
    <cfRule type="expression" dxfId="352" priority="134" stopIfTrue="1">
      <formula>CelHeeftFormule</formula>
    </cfRule>
  </conditionalFormatting>
  <conditionalFormatting sqref="C118">
    <cfRule type="expression" dxfId="351" priority="132" stopIfTrue="1">
      <formula>CelHeeftFormule</formula>
    </cfRule>
  </conditionalFormatting>
  <conditionalFormatting sqref="C119:H119">
    <cfRule type="expression" dxfId="350" priority="131" stopIfTrue="1">
      <formula>CelHeeftFormule</formula>
    </cfRule>
  </conditionalFormatting>
  <conditionalFormatting sqref="D120:H120">
    <cfRule type="expression" dxfId="349" priority="128" stopIfTrue="1">
      <formula>CelHeeftFormule</formula>
    </cfRule>
  </conditionalFormatting>
  <conditionalFormatting sqref="B63">
    <cfRule type="expression" dxfId="348" priority="126" stopIfTrue="1">
      <formula>CelHeeftFormule</formula>
    </cfRule>
  </conditionalFormatting>
  <conditionalFormatting sqref="B122">
    <cfRule type="expression" dxfId="347" priority="125" stopIfTrue="1">
      <formula>CelHeeftFormule</formula>
    </cfRule>
  </conditionalFormatting>
  <conditionalFormatting sqref="C125:C126 E125:E126 G125:G126">
    <cfRule type="expression" dxfId="346" priority="124" stopIfTrue="1">
      <formula>CelHeeftFormule</formula>
    </cfRule>
  </conditionalFormatting>
  <conditionalFormatting sqref="C129:H129">
    <cfRule type="expression" dxfId="345" priority="121" stopIfTrue="1">
      <formula>CelHeeftFormule</formula>
    </cfRule>
  </conditionalFormatting>
  <conditionalFormatting sqref="D128:H128">
    <cfRule type="expression" dxfId="344" priority="120" stopIfTrue="1">
      <formula>CelHeeftFormule</formula>
    </cfRule>
  </conditionalFormatting>
  <conditionalFormatting sqref="C130">
    <cfRule type="expression" dxfId="343" priority="119" stopIfTrue="1">
      <formula>CelHeeftFormule</formula>
    </cfRule>
  </conditionalFormatting>
  <conditionalFormatting sqref="D130:H130">
    <cfRule type="expression" dxfId="342" priority="118" stopIfTrue="1">
      <formula>CelHeeftFormule</formula>
    </cfRule>
  </conditionalFormatting>
  <conditionalFormatting sqref="C137">
    <cfRule type="expression" dxfId="341" priority="117" stopIfTrue="1">
      <formula>CelHeeftFormule</formula>
    </cfRule>
  </conditionalFormatting>
  <conditionalFormatting sqref="I137">
    <cfRule type="expression" dxfId="340" priority="116" stopIfTrue="1">
      <formula>CelHeeftFormule</formula>
    </cfRule>
  </conditionalFormatting>
  <conditionalFormatting sqref="H137">
    <cfRule type="expression" dxfId="339" priority="115" stopIfTrue="1">
      <formula>CelHeeftFormule</formula>
    </cfRule>
  </conditionalFormatting>
  <conditionalFormatting sqref="C143">
    <cfRule type="expression" dxfId="338" priority="114" stopIfTrue="1">
      <formula>CelHeeftFormule</formula>
    </cfRule>
  </conditionalFormatting>
  <conditionalFormatting sqref="I143">
    <cfRule type="expression" dxfId="337" priority="113" stopIfTrue="1">
      <formula>CelHeeftFormule</formula>
    </cfRule>
  </conditionalFormatting>
  <conditionalFormatting sqref="H143">
    <cfRule type="expression" dxfId="336" priority="112" stopIfTrue="1">
      <formula>CelHeeftFormule</formula>
    </cfRule>
  </conditionalFormatting>
  <conditionalFormatting sqref="C150:D151">
    <cfRule type="expression" dxfId="335" priority="111" stopIfTrue="1">
      <formula>CelHeeftFormule</formula>
    </cfRule>
  </conditionalFormatting>
  <conditionalFormatting sqref="D115:D116">
    <cfRule type="expression" dxfId="334" priority="110" stopIfTrue="1">
      <formula>CelHeeftFormule</formula>
    </cfRule>
  </conditionalFormatting>
  <conditionalFormatting sqref="C99:G99">
    <cfRule type="expression" dxfId="333" priority="106" stopIfTrue="1">
      <formula>CelHeeftFormule</formula>
    </cfRule>
  </conditionalFormatting>
  <conditionalFormatting sqref="D117">
    <cfRule type="expression" dxfId="332" priority="109" stopIfTrue="1">
      <formula>CelHeeftFormule</formula>
    </cfRule>
  </conditionalFormatting>
  <conditionalFormatting sqref="D125:D126">
    <cfRule type="expression" dxfId="331" priority="108" stopIfTrue="1">
      <formula>CelHeeftFormule</formula>
    </cfRule>
  </conditionalFormatting>
  <conditionalFormatting sqref="D127">
    <cfRule type="expression" dxfId="330" priority="107" stopIfTrue="1">
      <formula>CelHeeftFormule</formula>
    </cfRule>
  </conditionalFormatting>
  <conditionalFormatting sqref="G54">
    <cfRule type="expression" dxfId="329" priority="105" stopIfTrue="1">
      <formula>CelHeeftFormule</formula>
    </cfRule>
  </conditionalFormatting>
  <conditionalFormatting sqref="G90">
    <cfRule type="expression" dxfId="328" priority="104" stopIfTrue="1">
      <formula>CelHeeftFormule</formula>
    </cfRule>
  </conditionalFormatting>
  <conditionalFormatting sqref="C25">
    <cfRule type="expression" dxfId="327" priority="103" stopIfTrue="1">
      <formula>CelHeeftFormule</formula>
    </cfRule>
  </conditionalFormatting>
  <conditionalFormatting sqref="D25">
    <cfRule type="expression" dxfId="326" priority="102" stopIfTrue="1">
      <formula>CelHeeftFormule</formula>
    </cfRule>
  </conditionalFormatting>
  <conditionalFormatting sqref="C64">
    <cfRule type="expression" dxfId="325" priority="101" stopIfTrue="1">
      <formula>CelHeeftFormule</formula>
    </cfRule>
  </conditionalFormatting>
  <conditionalFormatting sqref="E64">
    <cfRule type="expression" dxfId="324" priority="100" stopIfTrue="1">
      <formula>CelHeeftFormule</formula>
    </cfRule>
  </conditionalFormatting>
  <conditionalFormatting sqref="D64">
    <cfRule type="expression" dxfId="323" priority="98" stopIfTrue="1">
      <formula>CelHeeftFormule</formula>
    </cfRule>
  </conditionalFormatting>
  <conditionalFormatting sqref="F81">
    <cfRule type="expression" dxfId="322" priority="94" stopIfTrue="1">
      <formula>CelHeeftFormule</formula>
    </cfRule>
  </conditionalFormatting>
  <conditionalFormatting sqref="G81">
    <cfRule type="expression" dxfId="321" priority="93" stopIfTrue="1">
      <formula>CelHeeftFormule</formula>
    </cfRule>
  </conditionalFormatting>
  <conditionalFormatting sqref="C98">
    <cfRule type="expression" dxfId="320" priority="92" stopIfTrue="1">
      <formula>CelHeeftFormule</formula>
    </cfRule>
  </conditionalFormatting>
  <conditionalFormatting sqref="H98">
    <cfRule type="expression" dxfId="319" priority="59" stopIfTrue="1">
      <formula>CelHeeftFormule</formula>
    </cfRule>
  </conditionalFormatting>
  <conditionalFormatting sqref="F115">
    <cfRule type="expression" dxfId="318" priority="53" stopIfTrue="1">
      <formula>CelHeeftFormule</formula>
    </cfRule>
  </conditionalFormatting>
  <conditionalFormatting sqref="C124:H124">
    <cfRule type="expression" dxfId="317" priority="52" stopIfTrue="1">
      <formula>CelHeeftFormule</formula>
    </cfRule>
  </conditionalFormatting>
  <conditionalFormatting sqref="F125">
    <cfRule type="expression" dxfId="316" priority="51" stopIfTrue="1">
      <formula>CelHeeftFormule</formula>
    </cfRule>
  </conditionalFormatting>
  <conditionalFormatting sqref="E155">
    <cfRule type="expression" dxfId="315" priority="49" stopIfTrue="1">
      <formula>CelHeeftFormule</formula>
    </cfRule>
  </conditionalFormatting>
  <conditionalFormatting sqref="E152">
    <cfRule type="expression" dxfId="314" priority="48" stopIfTrue="1">
      <formula>CelHeeftFormule</formula>
    </cfRule>
  </conditionalFormatting>
  <conditionalFormatting sqref="G152">
    <cfRule type="expression" dxfId="313" priority="40" stopIfTrue="1">
      <formula>CelHeeftFormule</formula>
    </cfRule>
  </conditionalFormatting>
  <conditionalFormatting sqref="G138:G142 G144:G149">
    <cfRule type="expression" dxfId="312" priority="42" stopIfTrue="1">
      <formula>CelHeeftFormule</formula>
    </cfRule>
  </conditionalFormatting>
  <conditionalFormatting sqref="F152">
    <cfRule type="expression" dxfId="311" priority="44" stopIfTrue="1">
      <formula>CelHeeftFormule</formula>
    </cfRule>
  </conditionalFormatting>
  <conditionalFormatting sqref="F155">
    <cfRule type="expression" dxfId="310" priority="45" stopIfTrue="1">
      <formula>CelHeeftFormule</formula>
    </cfRule>
  </conditionalFormatting>
  <conditionalFormatting sqref="F150:F151">
    <cfRule type="expression" dxfId="309" priority="43" stopIfTrue="1">
      <formula>CelHeeftFormule</formula>
    </cfRule>
  </conditionalFormatting>
  <conditionalFormatting sqref="G155">
    <cfRule type="expression" dxfId="308" priority="41" stopIfTrue="1">
      <formula>CelHeeftFormule</formula>
    </cfRule>
  </conditionalFormatting>
  <conditionalFormatting sqref="G143">
    <cfRule type="expression" dxfId="307" priority="39" stopIfTrue="1">
      <formula>CelHeeftFormule</formula>
    </cfRule>
  </conditionalFormatting>
  <conditionalFormatting sqref="D137:G137">
    <cfRule type="expression" dxfId="306" priority="37" stopIfTrue="1">
      <formula>CelHeeftFormule</formula>
    </cfRule>
  </conditionalFormatting>
  <conditionalFormatting sqref="D138:F142 D144:F149">
    <cfRule type="expression" dxfId="305" priority="36" stopIfTrue="1">
      <formula>CelHeeftFormule</formula>
    </cfRule>
  </conditionalFormatting>
  <conditionalFormatting sqref="H154">
    <cfRule type="expression" dxfId="304" priority="33" stopIfTrue="1">
      <formula>CelHeeftFormule</formula>
    </cfRule>
  </conditionalFormatting>
  <conditionalFormatting sqref="D143:F143">
    <cfRule type="expression" dxfId="303" priority="35" stopIfTrue="1">
      <formula>CelHeeftFormule</formula>
    </cfRule>
  </conditionalFormatting>
  <conditionalFormatting sqref="B177">
    <cfRule type="expression" dxfId="302" priority="31" stopIfTrue="1">
      <formula>CelHeeftFormule</formula>
    </cfRule>
  </conditionalFormatting>
  <conditionalFormatting sqref="B188">
    <cfRule type="expression" dxfId="301" priority="32" stopIfTrue="1">
      <formula>CelHeeftFormule</formula>
    </cfRule>
  </conditionalFormatting>
  <conditionalFormatting sqref="I104:I106">
    <cfRule type="expression" dxfId="300" priority="28" stopIfTrue="1">
      <formula>CelHeeftFormule</formula>
    </cfRule>
  </conditionalFormatting>
  <conditionalFormatting sqref="F154">
    <cfRule type="expression" dxfId="299" priority="34" stopIfTrue="1">
      <formula>CelHeeftFormule</formula>
    </cfRule>
  </conditionalFormatting>
  <conditionalFormatting sqref="B5:C7 B14 E5:E30 D26:D30 D32:E32 D60:E61 D94:E94 E109 B109:C109 B95:E95 K136:K151">
    <cfRule type="expression" dxfId="298" priority="370" stopIfTrue="1">
      <formula>CelHeeftFormule</formula>
    </cfRule>
  </conditionalFormatting>
  <conditionalFormatting sqref="D5:D7 D109">
    <cfRule type="expression" dxfId="297" priority="369" stopIfTrue="1">
      <formula>CelHeeftFormule</formula>
    </cfRule>
  </conditionalFormatting>
  <conditionalFormatting sqref="B4">
    <cfRule type="expression" dxfId="296" priority="368" stopIfTrue="1">
      <formula>CelHeeftFormule</formula>
    </cfRule>
  </conditionalFormatting>
  <conditionalFormatting sqref="B133">
    <cfRule type="expression" dxfId="295" priority="367" stopIfTrue="1">
      <formula>CelHeeftFormule</formula>
    </cfRule>
  </conditionalFormatting>
  <conditionalFormatting sqref="C152:D152">
    <cfRule type="expression" dxfId="294" priority="361" stopIfTrue="1">
      <formula>CelHeeftFormule</formula>
    </cfRule>
  </conditionalFormatting>
  <conditionalFormatting sqref="J153:J154">
    <cfRule type="expression" dxfId="293" priority="362" stopIfTrue="1">
      <formula>CelHeeftFormule</formula>
    </cfRule>
  </conditionalFormatting>
  <conditionalFormatting sqref="I155">
    <cfRule type="expression" dxfId="292" priority="358" stopIfTrue="1">
      <formula>CelHeeftFormule</formula>
    </cfRule>
  </conditionalFormatting>
  <conditionalFormatting sqref="H155">
    <cfRule type="expression" dxfId="291" priority="357" stopIfTrue="1">
      <formula>CelHeeftFormule</formula>
    </cfRule>
  </conditionalFormatting>
  <conditionalFormatting sqref="C155:D155 K153:K154">
    <cfRule type="expression" dxfId="290" priority="363" stopIfTrue="1">
      <formula>CelHeeftFormule</formula>
    </cfRule>
  </conditionalFormatting>
  <conditionalFormatting sqref="C138:C142 C144:C149">
    <cfRule type="expression" dxfId="289" priority="365" stopIfTrue="1">
      <formula>CelHeeftFormule</formula>
    </cfRule>
  </conditionalFormatting>
  <conditionalFormatting sqref="C8">
    <cfRule type="expression" dxfId="288" priority="354" stopIfTrue="1">
      <formula>CelHeeftFormule</formula>
    </cfRule>
  </conditionalFormatting>
  <conditionalFormatting sqref="D31">
    <cfRule type="expression" dxfId="287" priority="324" stopIfTrue="1">
      <formula>CelHeeftFormule</formula>
    </cfRule>
  </conditionalFormatting>
  <conditionalFormatting sqref="C33">
    <cfRule type="expression" dxfId="286" priority="322" stopIfTrue="1">
      <formula>CelHeeftFormule</formula>
    </cfRule>
  </conditionalFormatting>
  <conditionalFormatting sqref="D18">
    <cfRule type="expression" dxfId="285" priority="339" stopIfTrue="1">
      <formula>CelHeeftFormule</formula>
    </cfRule>
  </conditionalFormatting>
  <conditionalFormatting sqref="C26">
    <cfRule type="expression" dxfId="284" priority="332" stopIfTrue="1">
      <formula>CelHeeftFormule</formula>
    </cfRule>
  </conditionalFormatting>
  <conditionalFormatting sqref="B15">
    <cfRule type="expression" dxfId="283" priority="346" stopIfTrue="1">
      <formula>CelHeeftFormule</formula>
    </cfRule>
  </conditionalFormatting>
  <conditionalFormatting sqref="E33">
    <cfRule type="expression" dxfId="282" priority="320" stopIfTrue="1">
      <formula>CelHeeftFormule</formula>
    </cfRule>
  </conditionalFormatting>
  <conditionalFormatting sqref="F33">
    <cfRule type="expression" dxfId="281" priority="319" stopIfTrue="1">
      <formula>CelHeeftFormule</formula>
    </cfRule>
  </conditionalFormatting>
  <conditionalFormatting sqref="D14:D17">
    <cfRule type="expression" dxfId="280" priority="343" stopIfTrue="1">
      <formula>CelHeeftFormule</formula>
    </cfRule>
  </conditionalFormatting>
  <conditionalFormatting sqref="C21">
    <cfRule type="expression" dxfId="279" priority="342" stopIfTrue="1">
      <formula>CelHeeftFormule</formula>
    </cfRule>
  </conditionalFormatting>
  <conditionalFormatting sqref="D21">
    <cfRule type="expression" dxfId="278" priority="341" stopIfTrue="1">
      <formula>CelHeeftFormule</formula>
    </cfRule>
  </conditionalFormatting>
  <conditionalFormatting sqref="C18">
    <cfRule type="expression" dxfId="277" priority="340" stopIfTrue="1">
      <formula>CelHeeftFormule</formula>
    </cfRule>
  </conditionalFormatting>
  <conditionalFormatting sqref="C19">
    <cfRule type="expression" dxfId="276" priority="338" stopIfTrue="1">
      <formula>CelHeeftFormule</formula>
    </cfRule>
  </conditionalFormatting>
  <conditionalFormatting sqref="D19">
    <cfRule type="expression" dxfId="275" priority="337" stopIfTrue="1">
      <formula>CelHeeftFormule</formula>
    </cfRule>
  </conditionalFormatting>
  <conditionalFormatting sqref="C22">
    <cfRule type="expression" dxfId="274" priority="336" stopIfTrue="1">
      <formula>CelHeeftFormule</formula>
    </cfRule>
  </conditionalFormatting>
  <conditionalFormatting sqref="D22">
    <cfRule type="expression" dxfId="273" priority="335" stopIfTrue="1">
      <formula>CelHeeftFormule</formula>
    </cfRule>
  </conditionalFormatting>
  <conditionalFormatting sqref="C23:C24">
    <cfRule type="expression" dxfId="272" priority="334" stopIfTrue="1">
      <formula>CelHeeftFormule</formula>
    </cfRule>
  </conditionalFormatting>
  <conditionalFormatting sqref="D23:D24">
    <cfRule type="expression" dxfId="271" priority="333" stopIfTrue="1">
      <formula>CelHeeftFormule</formula>
    </cfRule>
  </conditionalFormatting>
  <conditionalFormatting sqref="C20">
    <cfRule type="expression" dxfId="270" priority="331" stopIfTrue="1">
      <formula>CelHeeftFormule</formula>
    </cfRule>
  </conditionalFormatting>
  <conditionalFormatting sqref="D20">
    <cfRule type="expression" dxfId="269" priority="330" stopIfTrue="1">
      <formula>CelHeeftFormule</formula>
    </cfRule>
  </conditionalFormatting>
  <conditionalFormatting sqref="B29">
    <cfRule type="expression" dxfId="268" priority="329" stopIfTrue="1">
      <formula>CelHeeftFormule</formula>
    </cfRule>
  </conditionalFormatting>
  <conditionalFormatting sqref="B31">
    <cfRule type="expression" dxfId="267" priority="328" stopIfTrue="1">
      <formula>CelHeeftFormule</formula>
    </cfRule>
  </conditionalFormatting>
  <conditionalFormatting sqref="C31">
    <cfRule type="expression" dxfId="266" priority="327" stopIfTrue="1">
      <formula>CelHeeftFormule</formula>
    </cfRule>
  </conditionalFormatting>
  <conditionalFormatting sqref="E31">
    <cfRule type="expression" dxfId="265" priority="326" stopIfTrue="1">
      <formula>CelHeeftFormule</formula>
    </cfRule>
  </conditionalFormatting>
  <conditionalFormatting sqref="F31">
    <cfRule type="expression" dxfId="264" priority="325" stopIfTrue="1">
      <formula>CelHeeftFormule</formula>
    </cfRule>
  </conditionalFormatting>
  <conditionalFormatting sqref="G31">
    <cfRule type="expression" dxfId="263" priority="323" stopIfTrue="1">
      <formula>CelHeeftFormule</formula>
    </cfRule>
  </conditionalFormatting>
  <conditionalFormatting sqref="D33">
    <cfRule type="expression" dxfId="262" priority="321" stopIfTrue="1">
      <formula>CelHeeftFormule</formula>
    </cfRule>
  </conditionalFormatting>
  <conditionalFormatting sqref="G33">
    <cfRule type="expression" dxfId="261" priority="318" stopIfTrue="1">
      <formula>CelHeeftFormule</formula>
    </cfRule>
  </conditionalFormatting>
  <conditionalFormatting sqref="C32">
    <cfRule type="expression" dxfId="260" priority="317" stopIfTrue="1">
      <formula>CelHeeftFormule</formula>
    </cfRule>
  </conditionalFormatting>
  <conditionalFormatting sqref="C36">
    <cfRule type="expression" dxfId="259" priority="316" stopIfTrue="1">
      <formula>CelHeeftFormule</formula>
    </cfRule>
  </conditionalFormatting>
  <conditionalFormatting sqref="D36">
    <cfRule type="expression" dxfId="258" priority="315" stopIfTrue="1">
      <formula>CelHeeftFormule</formula>
    </cfRule>
  </conditionalFormatting>
  <conditionalFormatting sqref="E36">
    <cfRule type="expression" dxfId="257" priority="314" stopIfTrue="1">
      <formula>CelHeeftFormule</formula>
    </cfRule>
  </conditionalFormatting>
  <conditionalFormatting sqref="F36:G36">
    <cfRule type="expression" dxfId="256" priority="313" stopIfTrue="1">
      <formula>CelHeeftFormule</formula>
    </cfRule>
  </conditionalFormatting>
  <conditionalFormatting sqref="C57:G57">
    <cfRule type="expression" dxfId="255" priority="256" stopIfTrue="1">
      <formula>CelHeeftFormule</formula>
    </cfRule>
  </conditionalFormatting>
  <conditionalFormatting sqref="G56">
    <cfRule type="expression" dxfId="254" priority="251" stopIfTrue="1">
      <formula>CelHeeftFormule</formula>
    </cfRule>
  </conditionalFormatting>
  <conditionalFormatting sqref="C34">
    <cfRule type="expression" dxfId="253" priority="312" stopIfTrue="1">
      <formula>CelHeeftFormule</formula>
    </cfRule>
  </conditionalFormatting>
  <conditionalFormatting sqref="C35">
    <cfRule type="expression" dxfId="252" priority="311" stopIfTrue="1">
      <formula>CelHeeftFormule</formula>
    </cfRule>
  </conditionalFormatting>
  <conditionalFormatting sqref="C37:G37">
    <cfRule type="expression" dxfId="251" priority="310" stopIfTrue="1">
      <formula>CelHeeftFormule</formula>
    </cfRule>
  </conditionalFormatting>
  <conditionalFormatting sqref="F34:G35">
    <cfRule type="expression" dxfId="250" priority="309" stopIfTrue="1">
      <formula>CelHeeftFormule</formula>
    </cfRule>
  </conditionalFormatting>
  <conditionalFormatting sqref="E34:E35">
    <cfRule type="expression" dxfId="249" priority="308" stopIfTrue="1">
      <formula>CelHeeftFormule</formula>
    </cfRule>
  </conditionalFormatting>
  <conditionalFormatting sqref="D38:E38">
    <cfRule type="expression" dxfId="248" priority="307" stopIfTrue="1">
      <formula>CelHeeftFormule</formula>
    </cfRule>
  </conditionalFormatting>
  <conditionalFormatting sqref="C39">
    <cfRule type="expression" dxfId="247" priority="306" stopIfTrue="1">
      <formula>CelHeeftFormule</formula>
    </cfRule>
  </conditionalFormatting>
  <conditionalFormatting sqref="D39">
    <cfRule type="expression" dxfId="246" priority="305" stopIfTrue="1">
      <formula>CelHeeftFormule</formula>
    </cfRule>
  </conditionalFormatting>
  <conditionalFormatting sqref="E39">
    <cfRule type="expression" dxfId="245" priority="304" stopIfTrue="1">
      <formula>CelHeeftFormule</formula>
    </cfRule>
  </conditionalFormatting>
  <conditionalFormatting sqref="F39">
    <cfRule type="expression" dxfId="244" priority="303" stopIfTrue="1">
      <formula>CelHeeftFormule</formula>
    </cfRule>
  </conditionalFormatting>
  <conditionalFormatting sqref="G39">
    <cfRule type="expression" dxfId="243" priority="302" stopIfTrue="1">
      <formula>CelHeeftFormule</formula>
    </cfRule>
  </conditionalFormatting>
  <conditionalFormatting sqref="C38">
    <cfRule type="expression" dxfId="242" priority="301" stopIfTrue="1">
      <formula>CelHeeftFormule</formula>
    </cfRule>
  </conditionalFormatting>
  <conditionalFormatting sqref="C42">
    <cfRule type="expression" dxfId="241" priority="300" stopIfTrue="1">
      <formula>CelHeeftFormule</formula>
    </cfRule>
  </conditionalFormatting>
  <conditionalFormatting sqref="D42">
    <cfRule type="expression" dxfId="240" priority="299" stopIfTrue="1">
      <formula>CelHeeftFormule</formula>
    </cfRule>
  </conditionalFormatting>
  <conditionalFormatting sqref="E42">
    <cfRule type="expression" dxfId="239" priority="298" stopIfTrue="1">
      <formula>CelHeeftFormule</formula>
    </cfRule>
  </conditionalFormatting>
  <conditionalFormatting sqref="F42:G42">
    <cfRule type="expression" dxfId="238" priority="297" stopIfTrue="1">
      <formula>CelHeeftFormule</formula>
    </cfRule>
  </conditionalFormatting>
  <conditionalFormatting sqref="C40">
    <cfRule type="expression" dxfId="237" priority="296" stopIfTrue="1">
      <formula>CelHeeftFormule</formula>
    </cfRule>
  </conditionalFormatting>
  <conditionalFormatting sqref="C41">
    <cfRule type="expression" dxfId="236" priority="295" stopIfTrue="1">
      <formula>CelHeeftFormule</formula>
    </cfRule>
  </conditionalFormatting>
  <conditionalFormatting sqref="F51">
    <cfRule type="expression" dxfId="235" priority="269" stopIfTrue="1">
      <formula>CelHeeftFormule</formula>
    </cfRule>
  </conditionalFormatting>
  <conditionalFormatting sqref="F40:G41">
    <cfRule type="expression" dxfId="234" priority="293" stopIfTrue="1">
      <formula>CelHeeftFormule</formula>
    </cfRule>
  </conditionalFormatting>
  <conditionalFormatting sqref="C50">
    <cfRule type="expression" dxfId="233" priority="267" stopIfTrue="1">
      <formula>CelHeeftFormule</formula>
    </cfRule>
  </conditionalFormatting>
  <conditionalFormatting sqref="F54">
    <cfRule type="expression" dxfId="232" priority="263" stopIfTrue="1">
      <formula>CelHeeftFormule</formula>
    </cfRule>
  </conditionalFormatting>
  <conditionalFormatting sqref="C52">
    <cfRule type="expression" dxfId="231" priority="262" stopIfTrue="1">
      <formula>CelHeeftFormule</formula>
    </cfRule>
  </conditionalFormatting>
  <conditionalFormatting sqref="C55:G55">
    <cfRule type="expression" dxfId="230" priority="260" stopIfTrue="1">
      <formula>CelHeeftFormule</formula>
    </cfRule>
  </conditionalFormatting>
  <conditionalFormatting sqref="F52:G53">
    <cfRule type="expression" dxfId="229" priority="259" stopIfTrue="1">
      <formula>CelHeeftFormule</formula>
    </cfRule>
  </conditionalFormatting>
  <conditionalFormatting sqref="E52:E53">
    <cfRule type="expression" dxfId="228" priority="258" stopIfTrue="1">
      <formula>CelHeeftFormule</formula>
    </cfRule>
  </conditionalFormatting>
  <conditionalFormatting sqref="D48">
    <cfRule type="expression" dxfId="227" priority="281" stopIfTrue="1">
      <formula>CelHeeftFormule</formula>
    </cfRule>
  </conditionalFormatting>
  <conditionalFormatting sqref="E48">
    <cfRule type="expression" dxfId="226" priority="280" stopIfTrue="1">
      <formula>CelHeeftFormule</formula>
    </cfRule>
  </conditionalFormatting>
  <conditionalFormatting sqref="F46:G47">
    <cfRule type="expression" dxfId="225" priority="276" stopIfTrue="1">
      <formula>CelHeeftFormule</formula>
    </cfRule>
  </conditionalFormatting>
  <conditionalFormatting sqref="C46">
    <cfRule type="expression" dxfId="224" priority="279" stopIfTrue="1">
      <formula>CelHeeftFormule</formula>
    </cfRule>
  </conditionalFormatting>
  <conditionalFormatting sqref="C47">
    <cfRule type="expression" dxfId="223" priority="278" stopIfTrue="1">
      <formula>CelHeeftFormule</formula>
    </cfRule>
  </conditionalFormatting>
  <conditionalFormatting sqref="C49:G49">
    <cfRule type="expression" dxfId="222" priority="277" stopIfTrue="1">
      <formula>CelHeeftFormule</formula>
    </cfRule>
  </conditionalFormatting>
  <conditionalFormatting sqref="E46:E47">
    <cfRule type="expression" dxfId="221" priority="275" stopIfTrue="1">
      <formula>CelHeeftFormule</formula>
    </cfRule>
  </conditionalFormatting>
  <conditionalFormatting sqref="D46:D47">
    <cfRule type="expression" dxfId="220" priority="274" stopIfTrue="1">
      <formula>CelHeeftFormule</formula>
    </cfRule>
  </conditionalFormatting>
  <conditionalFormatting sqref="E58">
    <cfRule type="expression" dxfId="219" priority="248" stopIfTrue="1">
      <formula>CelHeeftFormule</formula>
    </cfRule>
  </conditionalFormatting>
  <conditionalFormatting sqref="C51">
    <cfRule type="expression" dxfId="218" priority="272" stopIfTrue="1">
      <formula>CelHeeftFormule</formula>
    </cfRule>
  </conditionalFormatting>
  <conditionalFormatting sqref="D51">
    <cfRule type="expression" dxfId="217" priority="271" stopIfTrue="1">
      <formula>CelHeeftFormule</formula>
    </cfRule>
  </conditionalFormatting>
  <conditionalFormatting sqref="G58">
    <cfRule type="expression" dxfId="216" priority="245" stopIfTrue="1">
      <formula>CelHeeftFormule</formula>
    </cfRule>
  </conditionalFormatting>
  <conditionalFormatting sqref="G51">
    <cfRule type="expression" dxfId="215" priority="268" stopIfTrue="1">
      <formula>CelHeeftFormule</formula>
    </cfRule>
  </conditionalFormatting>
  <conditionalFormatting sqref="C66">
    <cfRule type="expression" dxfId="214" priority="241" stopIfTrue="1">
      <formula>CelHeeftFormule</formula>
    </cfRule>
  </conditionalFormatting>
  <conditionalFormatting sqref="E66">
    <cfRule type="expression" dxfId="213" priority="239" stopIfTrue="1">
      <formula>CelHeeftFormule</formula>
    </cfRule>
  </conditionalFormatting>
  <conditionalFormatting sqref="C65">
    <cfRule type="expression" dxfId="212" priority="236" stopIfTrue="1">
      <formula>CelHeeftFormule</formula>
    </cfRule>
  </conditionalFormatting>
  <conditionalFormatting sqref="C56">
    <cfRule type="expression" dxfId="211" priority="255" stopIfTrue="1">
      <formula>CelHeeftFormule</formula>
    </cfRule>
  </conditionalFormatting>
  <conditionalFormatting sqref="F67:G68">
    <cfRule type="expression" dxfId="210" priority="228" stopIfTrue="1">
      <formula>CelHeeftFormule</formula>
    </cfRule>
  </conditionalFormatting>
  <conditionalFormatting sqref="F56">
    <cfRule type="expression" dxfId="209" priority="252" stopIfTrue="1">
      <formula>CelHeeftFormule</formula>
    </cfRule>
  </conditionalFormatting>
  <conditionalFormatting sqref="C58">
    <cfRule type="expression" dxfId="208" priority="250" stopIfTrue="1">
      <formula>CelHeeftFormule</formula>
    </cfRule>
  </conditionalFormatting>
  <conditionalFormatting sqref="D58">
    <cfRule type="expression" dxfId="207" priority="249" stopIfTrue="1">
      <formula>CelHeeftFormule</formula>
    </cfRule>
  </conditionalFormatting>
  <conditionalFormatting sqref="D62:E63 D65:E65">
    <cfRule type="expression" dxfId="206" priority="244" stopIfTrue="1">
      <formula>CelHeeftFormule</formula>
    </cfRule>
  </conditionalFormatting>
  <conditionalFormatting sqref="B62">
    <cfRule type="expression" dxfId="205" priority="243" stopIfTrue="1">
      <formula>CelHeeftFormule</formula>
    </cfRule>
  </conditionalFormatting>
  <conditionalFormatting sqref="B64">
    <cfRule type="expression" dxfId="204" priority="242" stopIfTrue="1">
      <formula>CelHeeftFormule</formula>
    </cfRule>
  </conditionalFormatting>
  <conditionalFormatting sqref="E69">
    <cfRule type="expression" dxfId="203" priority="233" stopIfTrue="1">
      <formula>CelHeeftFormule</formula>
    </cfRule>
  </conditionalFormatting>
  <conditionalFormatting sqref="C67">
    <cfRule type="expression" dxfId="202" priority="231" stopIfTrue="1">
      <formula>CelHeeftFormule</formula>
    </cfRule>
  </conditionalFormatting>
  <conditionalFormatting sqref="C77">
    <cfRule type="expression" dxfId="201" priority="202" stopIfTrue="1">
      <formula>CelHeeftFormule</formula>
    </cfRule>
  </conditionalFormatting>
  <conditionalFormatting sqref="C72">
    <cfRule type="expression" dxfId="200" priority="225" stopIfTrue="1">
      <formula>CelHeeftFormule</formula>
    </cfRule>
  </conditionalFormatting>
  <conditionalFormatting sqref="E81">
    <cfRule type="expression" dxfId="199" priority="199" stopIfTrue="1">
      <formula>CelHeeftFormule</formula>
    </cfRule>
  </conditionalFormatting>
  <conditionalFormatting sqref="C71">
    <cfRule type="expression" dxfId="198" priority="220" stopIfTrue="1">
      <formula>CelHeeftFormule</formula>
    </cfRule>
  </conditionalFormatting>
  <conditionalFormatting sqref="E79:E80">
    <cfRule type="expression" dxfId="197" priority="194" stopIfTrue="1">
      <formula>CelHeeftFormule</formula>
    </cfRule>
  </conditionalFormatting>
  <conditionalFormatting sqref="D79:D80">
    <cfRule type="expression" dxfId="196" priority="193" stopIfTrue="1">
      <formula>CelHeeftFormule</formula>
    </cfRule>
  </conditionalFormatting>
  <conditionalFormatting sqref="F75:G75">
    <cfRule type="expression" dxfId="195" priority="216" stopIfTrue="1">
      <formula>CelHeeftFormule</formula>
    </cfRule>
  </conditionalFormatting>
  <conditionalFormatting sqref="F84">
    <cfRule type="expression" dxfId="194" priority="188" stopIfTrue="1">
      <formula>CelHeeftFormule</formula>
    </cfRule>
  </conditionalFormatting>
  <conditionalFormatting sqref="G84">
    <cfRule type="expression" dxfId="193" priority="187" stopIfTrue="1">
      <formula>CelHeeftFormule</formula>
    </cfRule>
  </conditionalFormatting>
  <conditionalFormatting sqref="E73:E74">
    <cfRule type="expression" dxfId="192" priority="211" stopIfTrue="1">
      <formula>CelHeeftFormule</formula>
    </cfRule>
  </conditionalFormatting>
  <conditionalFormatting sqref="D78">
    <cfRule type="expression" dxfId="191" priority="206" stopIfTrue="1">
      <formula>CelHeeftFormule</formula>
    </cfRule>
  </conditionalFormatting>
  <conditionalFormatting sqref="C88:G88">
    <cfRule type="expression" dxfId="190" priority="179" stopIfTrue="1">
      <formula>CelHeeftFormule</formula>
    </cfRule>
  </conditionalFormatting>
  <conditionalFormatting sqref="D81">
    <cfRule type="expression" dxfId="189" priority="200" stopIfTrue="1">
      <formula>CelHeeftFormule</formula>
    </cfRule>
  </conditionalFormatting>
  <conditionalFormatting sqref="C89">
    <cfRule type="expression" dxfId="188" priority="173" stopIfTrue="1">
      <formula>CelHeeftFormule</formula>
    </cfRule>
  </conditionalFormatting>
  <conditionalFormatting sqref="F79:G80">
    <cfRule type="expression" dxfId="187" priority="195" stopIfTrue="1">
      <formula>CelHeeftFormule</formula>
    </cfRule>
  </conditionalFormatting>
  <conditionalFormatting sqref="C83">
    <cfRule type="expression" dxfId="186" priority="186" stopIfTrue="1">
      <formula>CelHeeftFormule</formula>
    </cfRule>
  </conditionalFormatting>
  <conditionalFormatting sqref="C85">
    <cfRule type="expression" dxfId="185" priority="181" stopIfTrue="1">
      <formula>CelHeeftFormule</formula>
    </cfRule>
  </conditionalFormatting>
  <conditionalFormatting sqref="D100">
    <cfRule type="expression" dxfId="184" priority="153" stopIfTrue="1">
      <formula>CelHeeftFormule</formula>
    </cfRule>
  </conditionalFormatting>
  <conditionalFormatting sqref="F64">
    <cfRule type="expression" dxfId="183" priority="99" stopIfTrue="1">
      <formula>CelHeeftFormule</formula>
    </cfRule>
  </conditionalFormatting>
  <conditionalFormatting sqref="G64">
    <cfRule type="expression" dxfId="182" priority="97" stopIfTrue="1">
      <formula>CelHeeftFormule</formula>
    </cfRule>
  </conditionalFormatting>
  <conditionalFormatting sqref="I107">
    <cfRule type="expression" dxfId="181" priority="27" stopIfTrue="1">
      <formula>CelHeeftFormule</formula>
    </cfRule>
  </conditionalFormatting>
  <conditionalFormatting sqref="I100">
    <cfRule type="expression" dxfId="180" priority="23" stopIfTrue="1">
      <formula>CelHeeftFormule</formula>
    </cfRule>
  </conditionalFormatting>
  <conditionalFormatting sqref="I108">
    <cfRule type="expression" dxfId="179" priority="24" stopIfTrue="1">
      <formula>CelHeeftFormule</formula>
    </cfRule>
  </conditionalFormatting>
  <conditionalFormatting sqref="J104:L106">
    <cfRule type="expression" dxfId="178" priority="20" stopIfTrue="1">
      <formula>CelHeeftFormule</formula>
    </cfRule>
  </conditionalFormatting>
  <conditionalFormatting sqref="J107:L107">
    <cfRule type="expression" dxfId="177" priority="19" stopIfTrue="1">
      <formula>CelHeeftFormule</formula>
    </cfRule>
  </conditionalFormatting>
  <conditionalFormatting sqref="J108:L108">
    <cfRule type="expression" dxfId="176" priority="16" stopIfTrue="1">
      <formula>CelHeeftFormule</formula>
    </cfRule>
  </conditionalFormatting>
  <conditionalFormatting sqref="J100:L100">
    <cfRule type="expression" dxfId="175" priority="15" stopIfTrue="1">
      <formula>CelHeeftFormule</formula>
    </cfRule>
  </conditionalFormatting>
  <conditionalFormatting sqref="H104:H106">
    <cfRule type="expression" dxfId="174" priority="12" stopIfTrue="1">
      <formula>CelHeeftFormule</formula>
    </cfRule>
  </conditionalFormatting>
  <conditionalFormatting sqref="H107">
    <cfRule type="expression" dxfId="173" priority="11" stopIfTrue="1">
      <formula>CelHeeftFormule</formula>
    </cfRule>
  </conditionalFormatting>
  <conditionalFormatting sqref="H108">
    <cfRule type="expression" dxfId="172" priority="8" stopIfTrue="1">
      <formula>CelHeeftFormule</formula>
    </cfRule>
  </conditionalFormatting>
  <conditionalFormatting sqref="H100">
    <cfRule type="expression" dxfId="171" priority="7" stopIfTrue="1">
      <formula>CelHeeftFormule</formula>
    </cfRule>
  </conditionalFormatting>
  <conditionalFormatting sqref="H99:L99">
    <cfRule type="expression" dxfId="170" priority="6" stopIfTrue="1">
      <formula>CelHeeftFormule</formula>
    </cfRule>
  </conditionalFormatting>
  <conditionalFormatting sqref="F48:G48">
    <cfRule type="expression" dxfId="169" priority="4" stopIfTrue="1">
      <formula>CelHeeftFormule</formula>
    </cfRule>
  </conditionalFormatting>
  <conditionalFormatting sqref="C101:L101">
    <cfRule type="expression" dxfId="168" priority="3" stopIfTrue="1">
      <formula>CelHeeftFormule</formula>
    </cfRule>
  </conditionalFormatting>
  <conditionalFormatting sqref="G103">
    <cfRule type="expression" dxfId="167" priority="1" stopIfTrue="1">
      <formula>CelHeeftFormule</formula>
    </cfRule>
  </conditionalFormatting>
  <hyperlinks>
    <hyperlink ref="B2" location="Inhoudsopgave!A1" display="GO BACK TO TABLE OF CONTENTS" xr:uid="{00000000-0004-0000-0600-000000000000}"/>
  </hyperlinks>
  <pageMargins left="0.7" right="0.7" top="0.75" bottom="0.75" header="0.3" footer="0.3"/>
  <pageSetup paperSize="9" scale="75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L78"/>
  <sheetViews>
    <sheetView topLeftCell="A51" workbookViewId="0">
      <selection activeCell="C64" sqref="C64:E78"/>
    </sheetView>
  </sheetViews>
  <sheetFormatPr defaultColWidth="9.140625" defaultRowHeight="12.75"/>
  <cols>
    <col min="1" max="1" width="2.85546875" style="1" customWidth="1"/>
    <col min="2" max="2" width="43" style="1" bestFit="1" customWidth="1"/>
    <col min="3" max="5" width="14.28515625" style="1" customWidth="1"/>
    <col min="6" max="6" width="15.5703125" style="1" bestFit="1" customWidth="1"/>
    <col min="7" max="8" width="14.28515625" style="1" customWidth="1"/>
    <col min="9" max="9" width="14" style="1" bestFit="1" customWidth="1"/>
    <col min="10" max="10" width="14.85546875" style="1" customWidth="1"/>
    <col min="11" max="16384" width="9.140625" style="1"/>
  </cols>
  <sheetData>
    <row r="2" spans="2:8" ht="21" customHeight="1">
      <c r="B2" s="10" t="s">
        <v>0</v>
      </c>
    </row>
    <row r="4" spans="2:8">
      <c r="B4" s="218" t="s">
        <v>61</v>
      </c>
    </row>
    <row r="5" spans="2:8" ht="15.75">
      <c r="B5" s="218" t="s">
        <v>68</v>
      </c>
      <c r="C5" s="3"/>
      <c r="D5" s="3"/>
      <c r="E5" s="3"/>
    </row>
    <row r="6" spans="2:8" ht="12.75" customHeight="1">
      <c r="B6" s="44"/>
      <c r="C6" s="3"/>
      <c r="D6" s="3"/>
      <c r="E6" s="3"/>
    </row>
    <row r="7" spans="2:8" ht="12.75" customHeight="1">
      <c r="B7" s="44"/>
      <c r="C7" s="3"/>
      <c r="D7" s="3"/>
      <c r="E7" s="3"/>
    </row>
    <row r="8" spans="2:8" ht="15.75">
      <c r="B8" s="218" t="s">
        <v>337</v>
      </c>
      <c r="C8" s="3"/>
      <c r="D8" s="3"/>
      <c r="E8" s="3"/>
    </row>
    <row r="9" spans="2:8" ht="12.75" customHeight="1">
      <c r="B9" s="3"/>
      <c r="C9" s="3"/>
      <c r="D9" s="3"/>
      <c r="E9" s="3"/>
    </row>
    <row r="10" spans="2:8" ht="12.75" customHeight="1">
      <c r="B10" s="278"/>
      <c r="C10" s="326" t="s">
        <v>62</v>
      </c>
      <c r="D10" s="326"/>
      <c r="E10" s="327" t="s">
        <v>63</v>
      </c>
      <c r="F10" s="327"/>
      <c r="G10" s="322" t="s">
        <v>64</v>
      </c>
      <c r="H10" s="322"/>
    </row>
    <row r="11" spans="2:8">
      <c r="B11" s="85"/>
      <c r="C11" s="86"/>
      <c r="D11" s="87"/>
      <c r="E11" s="88"/>
      <c r="F11" s="89"/>
      <c r="G11" s="88"/>
      <c r="H11" s="89"/>
    </row>
    <row r="12" spans="2:8">
      <c r="B12" s="55" t="s">
        <v>346</v>
      </c>
      <c r="C12" s="81"/>
      <c r="D12" s="82">
        <v>0.08</v>
      </c>
      <c r="E12" s="83"/>
      <c r="F12" s="83">
        <v>0.06</v>
      </c>
      <c r="G12" s="83"/>
      <c r="H12" s="83">
        <v>4.4999999999999998E-2</v>
      </c>
    </row>
    <row r="13" spans="2:8">
      <c r="B13" s="60" t="s">
        <v>347</v>
      </c>
      <c r="C13" s="90"/>
      <c r="D13" s="171">
        <v>2.5000000000000001E-2</v>
      </c>
      <c r="E13" s="172"/>
      <c r="F13" s="172">
        <v>2.5000000000000001E-2</v>
      </c>
      <c r="G13" s="172"/>
      <c r="H13" s="173">
        <v>2.5000000000000001E-2</v>
      </c>
    </row>
    <row r="14" spans="2:8" s="7" customFormat="1">
      <c r="B14" s="36" t="s">
        <v>209</v>
      </c>
      <c r="C14" s="74"/>
      <c r="D14" s="174">
        <f t="shared" ref="D14:H14" si="0">D12+D13</f>
        <v>0.10500000000000001</v>
      </c>
      <c r="E14" s="175"/>
      <c r="F14" s="175">
        <f t="shared" si="0"/>
        <v>8.4999999999999992E-2</v>
      </c>
      <c r="G14" s="175"/>
      <c r="H14" s="175">
        <f t="shared" si="0"/>
        <v>7.0000000000000007E-2</v>
      </c>
    </row>
    <row r="15" spans="2:8">
      <c r="B15" s="55" t="s">
        <v>65</v>
      </c>
      <c r="C15" s="81"/>
      <c r="D15" s="82">
        <v>2.5000000000000001E-2</v>
      </c>
      <c r="E15" s="83"/>
      <c r="F15" s="83">
        <v>2.5000000000000001E-2</v>
      </c>
      <c r="G15" s="83"/>
      <c r="H15" s="153">
        <v>2.5000000000000001E-2</v>
      </c>
    </row>
    <row r="16" spans="2:8">
      <c r="B16" s="55" t="s">
        <v>66</v>
      </c>
      <c r="C16" s="81"/>
      <c r="D16" s="82">
        <v>0.01</v>
      </c>
      <c r="E16" s="83"/>
      <c r="F16" s="83">
        <v>0.01</v>
      </c>
      <c r="G16" s="83"/>
      <c r="H16" s="153">
        <v>0.01</v>
      </c>
    </row>
    <row r="17" spans="1:12">
      <c r="B17" s="60" t="s">
        <v>67</v>
      </c>
      <c r="C17" s="90"/>
      <c r="D17" s="171">
        <v>0</v>
      </c>
      <c r="E17" s="172"/>
      <c r="F17" s="172">
        <v>0</v>
      </c>
      <c r="G17" s="172"/>
      <c r="H17" s="172">
        <v>0</v>
      </c>
    </row>
    <row r="18" spans="1:12" s="7" customFormat="1" ht="13.5" thickBot="1">
      <c r="B18" s="101" t="s">
        <v>210</v>
      </c>
      <c r="C18" s="102"/>
      <c r="D18" s="176">
        <f t="shared" ref="D18:H18" si="1">D15+D16+D17</f>
        <v>3.5000000000000003E-2</v>
      </c>
      <c r="E18" s="177"/>
      <c r="F18" s="177">
        <f t="shared" si="1"/>
        <v>3.5000000000000003E-2</v>
      </c>
      <c r="G18" s="177"/>
      <c r="H18" s="177">
        <f t="shared" si="1"/>
        <v>3.5000000000000003E-2</v>
      </c>
    </row>
    <row r="19" spans="1:12" s="7" customFormat="1">
      <c r="B19" s="36" t="s">
        <v>211</v>
      </c>
      <c r="C19" s="74"/>
      <c r="D19" s="174">
        <f t="shared" ref="D19:H19" si="2">D14+D18</f>
        <v>0.14000000000000001</v>
      </c>
      <c r="E19" s="175"/>
      <c r="F19" s="175">
        <f t="shared" si="2"/>
        <v>0.12</v>
      </c>
      <c r="G19" s="175"/>
      <c r="H19" s="175">
        <f t="shared" si="2"/>
        <v>0.10500000000000001</v>
      </c>
    </row>
    <row r="22" spans="1:12">
      <c r="B22" s="218" t="s">
        <v>68</v>
      </c>
    </row>
    <row r="24" spans="1:12" s="7" customFormat="1">
      <c r="B24" s="75"/>
      <c r="C24" s="1"/>
      <c r="D24" s="1"/>
      <c r="E24" s="1"/>
      <c r="F24" s="290"/>
      <c r="G24" s="1"/>
      <c r="H24" s="279"/>
      <c r="I24" s="277"/>
      <c r="J24" s="277"/>
      <c r="K24" s="29"/>
      <c r="L24" s="29"/>
    </row>
    <row r="25" spans="1:12">
      <c r="B25" s="28" t="s">
        <v>10</v>
      </c>
      <c r="C25" s="155">
        <v>43830</v>
      </c>
      <c r="D25" s="164" t="s">
        <v>318</v>
      </c>
      <c r="E25" s="291">
        <v>43465</v>
      </c>
      <c r="F25" s="290"/>
      <c r="H25" s="280"/>
    </row>
    <row r="26" spans="1:12">
      <c r="B26" s="212" t="s">
        <v>69</v>
      </c>
      <c r="C26" s="202">
        <v>3435</v>
      </c>
      <c r="D26" s="203">
        <v>3578</v>
      </c>
      <c r="E26" s="203">
        <v>3571</v>
      </c>
      <c r="F26" s="290"/>
      <c r="H26" s="208"/>
    </row>
    <row r="27" spans="1:12">
      <c r="B27" s="212" t="s">
        <v>70</v>
      </c>
      <c r="C27" s="202">
        <v>-214</v>
      </c>
      <c r="D27" s="203">
        <v>-154</v>
      </c>
      <c r="E27" s="203">
        <v>-178</v>
      </c>
      <c r="F27" s="290"/>
      <c r="H27" s="203"/>
    </row>
    <row r="28" spans="1:12">
      <c r="B28" s="281" t="s">
        <v>71</v>
      </c>
      <c r="C28" s="76">
        <v>3221</v>
      </c>
      <c r="D28" s="77">
        <v>3424</v>
      </c>
      <c r="E28" s="77">
        <v>3393</v>
      </c>
      <c r="F28" s="290"/>
      <c r="H28" s="77"/>
    </row>
    <row r="29" spans="1:12">
      <c r="B29" s="212" t="s">
        <v>72</v>
      </c>
      <c r="C29" s="202">
        <v>-26</v>
      </c>
      <c r="D29" s="203">
        <v>-28</v>
      </c>
      <c r="E29" s="203">
        <v>-30</v>
      </c>
      <c r="F29" s="290"/>
      <c r="H29" s="203"/>
    </row>
    <row r="30" spans="1:12">
      <c r="B30" s="28" t="s">
        <v>73</v>
      </c>
      <c r="C30" s="31">
        <v>-6</v>
      </c>
      <c r="D30" s="32">
        <v>-3</v>
      </c>
      <c r="E30" s="32">
        <v>-3</v>
      </c>
      <c r="F30" s="290"/>
      <c r="H30" s="203"/>
    </row>
    <row r="31" spans="1:12">
      <c r="A31" s="7"/>
      <c r="B31" s="281" t="s">
        <v>74</v>
      </c>
      <c r="C31" s="76">
        <v>-32</v>
      </c>
      <c r="D31" s="77">
        <v>-31</v>
      </c>
      <c r="E31" s="77">
        <v>-33</v>
      </c>
      <c r="F31" s="290"/>
      <c r="G31" s="7"/>
      <c r="H31" s="77"/>
      <c r="I31" s="7"/>
      <c r="J31" s="7"/>
    </row>
    <row r="32" spans="1:12" s="7" customFormat="1">
      <c r="A32" s="1"/>
      <c r="B32" s="212" t="s">
        <v>75</v>
      </c>
      <c r="C32" s="202">
        <v>-2</v>
      </c>
      <c r="D32" s="203">
        <v>-4</v>
      </c>
      <c r="E32" s="203">
        <v>-6</v>
      </c>
      <c r="F32" s="290"/>
      <c r="G32" s="1"/>
      <c r="H32" s="203"/>
      <c r="I32" s="1"/>
      <c r="J32" s="1"/>
    </row>
    <row r="33" spans="1:10" s="7" customFormat="1">
      <c r="A33" s="1"/>
      <c r="B33" s="28" t="s">
        <v>76</v>
      </c>
      <c r="C33" s="91">
        <v>-31</v>
      </c>
      <c r="D33" s="92">
        <v>-38</v>
      </c>
      <c r="E33" s="92">
        <v>-41</v>
      </c>
      <c r="F33" s="290"/>
      <c r="G33" s="1"/>
      <c r="H33" s="203"/>
      <c r="I33" s="1"/>
      <c r="J33" s="1"/>
    </row>
    <row r="34" spans="1:10" s="7" customFormat="1">
      <c r="B34" s="93" t="s">
        <v>77</v>
      </c>
      <c r="C34" s="34">
        <v>-33</v>
      </c>
      <c r="D34" s="35">
        <v>-42</v>
      </c>
      <c r="E34" s="35">
        <v>-47</v>
      </c>
      <c r="F34" s="290"/>
      <c r="H34" s="208"/>
    </row>
    <row r="35" spans="1:10" ht="24.75" thickBot="1">
      <c r="A35" s="7"/>
      <c r="B35" s="103" t="s">
        <v>78</v>
      </c>
      <c r="C35" s="104">
        <v>-65</v>
      </c>
      <c r="D35" s="105">
        <v>-73</v>
      </c>
      <c r="E35" s="105">
        <v>-80</v>
      </c>
      <c r="F35" s="290"/>
      <c r="G35" s="7"/>
      <c r="H35" s="208"/>
      <c r="I35" s="7"/>
      <c r="J35" s="7"/>
    </row>
    <row r="36" spans="1:10" s="7" customFormat="1">
      <c r="B36" s="281" t="s">
        <v>79</v>
      </c>
      <c r="C36" s="207">
        <v>3156</v>
      </c>
      <c r="D36" s="208">
        <v>3351</v>
      </c>
      <c r="E36" s="208">
        <v>3313</v>
      </c>
      <c r="F36" s="290"/>
      <c r="H36" s="208"/>
    </row>
    <row r="37" spans="1:10">
      <c r="B37" s="28" t="s">
        <v>80</v>
      </c>
      <c r="C37" s="94">
        <v>0</v>
      </c>
      <c r="D37" s="95">
        <v>0</v>
      </c>
      <c r="E37" s="95">
        <v>0</v>
      </c>
      <c r="F37" s="290"/>
      <c r="H37" s="282"/>
    </row>
    <row r="38" spans="1:10">
      <c r="A38" s="7"/>
      <c r="B38" s="93" t="s">
        <v>81</v>
      </c>
      <c r="C38" s="34">
        <v>3156</v>
      </c>
      <c r="D38" s="35">
        <v>3351</v>
      </c>
      <c r="E38" s="35">
        <v>3313</v>
      </c>
      <c r="F38" s="290"/>
      <c r="G38" s="7"/>
      <c r="H38" s="208"/>
      <c r="I38" s="7"/>
      <c r="J38" s="7"/>
    </row>
    <row r="39" spans="1:10" s="7" customFormat="1">
      <c r="A39" s="1"/>
      <c r="B39" s="212" t="s">
        <v>82</v>
      </c>
      <c r="C39" s="202">
        <v>500</v>
      </c>
      <c r="D39" s="203">
        <v>500</v>
      </c>
      <c r="E39" s="203">
        <v>500</v>
      </c>
      <c r="F39" s="290"/>
      <c r="G39" s="1"/>
      <c r="H39" s="203"/>
      <c r="I39" s="1"/>
      <c r="J39" s="1"/>
    </row>
    <row r="40" spans="1:10" s="7" customFormat="1">
      <c r="A40" s="1"/>
      <c r="B40" s="28" t="s">
        <v>212</v>
      </c>
      <c r="C40" s="31">
        <v>0</v>
      </c>
      <c r="D40" s="32">
        <v>0</v>
      </c>
      <c r="E40" s="32">
        <v>-348</v>
      </c>
      <c r="F40" s="290"/>
      <c r="G40" s="1"/>
      <c r="H40" s="203"/>
      <c r="I40" s="1"/>
      <c r="J40" s="1"/>
    </row>
    <row r="41" spans="1:10" s="7" customFormat="1">
      <c r="B41" s="93" t="s">
        <v>83</v>
      </c>
      <c r="C41" s="34">
        <v>500</v>
      </c>
      <c r="D41" s="35">
        <v>500</v>
      </c>
      <c r="E41" s="35">
        <v>152</v>
      </c>
      <c r="F41" s="290"/>
      <c r="H41" s="208"/>
    </row>
    <row r="42" spans="1:10" s="7" customFormat="1">
      <c r="B42" s="281" t="s">
        <v>62</v>
      </c>
      <c r="C42" s="207">
        <v>3656</v>
      </c>
      <c r="D42" s="208">
        <v>3851</v>
      </c>
      <c r="E42" s="208">
        <v>3465</v>
      </c>
      <c r="F42" s="290"/>
      <c r="H42" s="208"/>
    </row>
    <row r="43" spans="1:10">
      <c r="A43" s="7"/>
      <c r="B43" s="281" t="s">
        <v>84</v>
      </c>
      <c r="C43" s="207">
        <v>9680</v>
      </c>
      <c r="D43" s="208">
        <v>9029</v>
      </c>
      <c r="E43" s="208">
        <v>9341</v>
      </c>
      <c r="F43" s="290"/>
      <c r="G43" s="7"/>
      <c r="H43" s="208"/>
      <c r="I43" s="7"/>
      <c r="J43" s="7"/>
    </row>
    <row r="44" spans="1:10">
      <c r="A44" s="7"/>
      <c r="B44" s="98" t="s">
        <v>85</v>
      </c>
      <c r="C44" s="91">
        <v>62006</v>
      </c>
      <c r="D44" s="92">
        <v>63110</v>
      </c>
      <c r="E44" s="92">
        <v>60625</v>
      </c>
      <c r="F44" s="290"/>
      <c r="G44" s="7"/>
      <c r="H44" s="208"/>
      <c r="I44" s="7"/>
      <c r="J44" s="7"/>
    </row>
    <row r="45" spans="1:10">
      <c r="A45" s="7"/>
      <c r="B45" s="281" t="s">
        <v>86</v>
      </c>
      <c r="C45" s="283">
        <v>0.32603305785123965</v>
      </c>
      <c r="D45" s="284">
        <v>0.371</v>
      </c>
      <c r="E45" s="284">
        <v>0.35499999999999998</v>
      </c>
      <c r="F45" s="290"/>
      <c r="G45" s="7"/>
      <c r="H45" s="284"/>
      <c r="I45" s="7"/>
      <c r="J45" s="7"/>
    </row>
    <row r="46" spans="1:10">
      <c r="B46" s="212" t="s">
        <v>87</v>
      </c>
      <c r="C46" s="82">
        <v>0.32603305785123965</v>
      </c>
      <c r="D46" s="83">
        <v>0.371</v>
      </c>
      <c r="E46" s="83">
        <v>0.35499999999999998</v>
      </c>
      <c r="F46" s="290"/>
      <c r="H46" s="153"/>
    </row>
    <row r="47" spans="1:10">
      <c r="B47" s="212" t="s">
        <v>88</v>
      </c>
      <c r="C47" s="82">
        <v>0.37768595041322311</v>
      </c>
      <c r="D47" s="83">
        <v>0.42699999999999999</v>
      </c>
      <c r="E47" s="83">
        <v>0.371</v>
      </c>
      <c r="F47" s="290"/>
      <c r="H47" s="153"/>
    </row>
    <row r="48" spans="1:10">
      <c r="B48" s="212" t="s">
        <v>89</v>
      </c>
      <c r="C48" s="82">
        <v>5.0898300164500213E-2</v>
      </c>
      <c r="D48" s="83">
        <v>5.2999999999999999E-2</v>
      </c>
      <c r="E48" s="83">
        <v>5.5E-2</v>
      </c>
      <c r="F48" s="290"/>
      <c r="H48" s="153"/>
    </row>
    <row r="51" spans="1:10" ht="15.75">
      <c r="B51" s="44" t="s">
        <v>250</v>
      </c>
      <c r="C51" s="6"/>
      <c r="D51" s="5"/>
      <c r="E51" s="5"/>
    </row>
    <row r="52" spans="1:10">
      <c r="B52" s="285" t="s">
        <v>10</v>
      </c>
      <c r="C52" s="78" t="s">
        <v>293</v>
      </c>
      <c r="D52" s="165" t="s">
        <v>273</v>
      </c>
      <c r="E52" s="165" t="s">
        <v>231</v>
      </c>
      <c r="F52" s="280"/>
    </row>
    <row r="53" spans="1:10">
      <c r="B53" s="97"/>
      <c r="C53" s="96" t="s">
        <v>90</v>
      </c>
      <c r="D53" s="164" t="s">
        <v>90</v>
      </c>
      <c r="E53" s="164" t="s">
        <v>90</v>
      </c>
      <c r="F53" s="280"/>
    </row>
    <row r="54" spans="1:10">
      <c r="B54" s="212" t="s">
        <v>91</v>
      </c>
      <c r="C54" s="202">
        <v>5932</v>
      </c>
      <c r="D54" s="203">
        <v>5318</v>
      </c>
      <c r="E54" s="203">
        <v>5487</v>
      </c>
      <c r="F54" s="203"/>
    </row>
    <row r="55" spans="1:10">
      <c r="B55" s="212" t="s">
        <v>213</v>
      </c>
      <c r="C55" s="202">
        <v>2128</v>
      </c>
      <c r="D55" s="203">
        <v>2027</v>
      </c>
      <c r="E55" s="203">
        <v>2157</v>
      </c>
      <c r="F55" s="203"/>
    </row>
    <row r="56" spans="1:10">
      <c r="B56" s="212" t="s">
        <v>282</v>
      </c>
      <c r="C56" s="202">
        <v>8</v>
      </c>
      <c r="D56" s="203">
        <v>7</v>
      </c>
      <c r="E56" s="203">
        <v>6</v>
      </c>
      <c r="F56" s="203"/>
    </row>
    <row r="57" spans="1:10">
      <c r="B57" s="212" t="s">
        <v>92</v>
      </c>
      <c r="C57" s="202">
        <v>1503</v>
      </c>
      <c r="D57" s="203">
        <v>1544</v>
      </c>
      <c r="E57" s="203">
        <v>1543.684939269602</v>
      </c>
      <c r="F57" s="203"/>
    </row>
    <row r="58" spans="1:10" s="7" customFormat="1">
      <c r="A58" s="1"/>
      <c r="B58" s="212" t="s">
        <v>93</v>
      </c>
      <c r="C58" s="202">
        <v>4.7518893468749992</v>
      </c>
      <c r="D58" s="203">
        <v>0</v>
      </c>
      <c r="E58" s="203">
        <v>0</v>
      </c>
      <c r="F58" s="203"/>
      <c r="G58" s="1"/>
      <c r="H58" s="1"/>
      <c r="I58" s="1"/>
      <c r="J58" s="1"/>
    </row>
    <row r="59" spans="1:10" ht="13.5" thickBot="1">
      <c r="B59" s="106" t="s">
        <v>94</v>
      </c>
      <c r="C59" s="37">
        <v>104</v>
      </c>
      <c r="D59" s="40">
        <v>133</v>
      </c>
      <c r="E59" s="40">
        <v>147</v>
      </c>
      <c r="F59" s="203"/>
    </row>
    <row r="60" spans="1:10">
      <c r="A60" s="7"/>
      <c r="B60" s="281" t="s">
        <v>49</v>
      </c>
      <c r="C60" s="207">
        <v>9679.751889346875</v>
      </c>
      <c r="D60" s="208">
        <v>9029</v>
      </c>
      <c r="E60" s="208">
        <v>9340.6849392696022</v>
      </c>
      <c r="F60" s="208"/>
      <c r="G60" s="7"/>
      <c r="H60" s="7"/>
      <c r="I60" s="7"/>
      <c r="J60" s="7"/>
    </row>
    <row r="63" spans="1:10">
      <c r="B63" s="44" t="s">
        <v>96</v>
      </c>
    </row>
    <row r="64" spans="1:10">
      <c r="B64" s="97" t="s">
        <v>10</v>
      </c>
      <c r="C64" s="96" t="s">
        <v>293</v>
      </c>
      <c r="D64" s="178">
        <v>43646</v>
      </c>
      <c r="E64" s="178">
        <v>43465</v>
      </c>
    </row>
    <row r="65" spans="2:5">
      <c r="B65" s="84" t="s">
        <v>95</v>
      </c>
      <c r="C65" s="202">
        <v>3156</v>
      </c>
      <c r="D65" s="203">
        <v>3351</v>
      </c>
      <c r="E65" s="203">
        <v>3313.1</v>
      </c>
    </row>
    <row r="66" spans="2:5">
      <c r="B66" s="98" t="s">
        <v>83</v>
      </c>
      <c r="C66" s="31">
        <v>500</v>
      </c>
      <c r="D66" s="32">
        <v>500</v>
      </c>
      <c r="E66" s="32">
        <v>500</v>
      </c>
    </row>
    <row r="67" spans="2:5">
      <c r="B67" s="286" t="s">
        <v>62</v>
      </c>
      <c r="C67" s="207">
        <v>3656</v>
      </c>
      <c r="D67" s="208">
        <v>3851</v>
      </c>
      <c r="E67" s="208">
        <v>3813.1</v>
      </c>
    </row>
    <row r="68" spans="2:5" ht="36">
      <c r="B68" s="97" t="s">
        <v>317</v>
      </c>
      <c r="C68" s="31">
        <v>1748.41037886</v>
      </c>
      <c r="D68" s="32">
        <v>1542.2554366400002</v>
      </c>
      <c r="E68" s="32">
        <v>1941</v>
      </c>
    </row>
    <row r="69" spans="2:5" ht="24">
      <c r="B69" s="79" t="s">
        <v>214</v>
      </c>
      <c r="C69" s="207">
        <v>5404.4103788600005</v>
      </c>
      <c r="D69" s="208">
        <v>5393.25543664</v>
      </c>
      <c r="E69" s="208">
        <v>5754.1</v>
      </c>
    </row>
    <row r="70" spans="2:5">
      <c r="B70" s="84" t="s">
        <v>215</v>
      </c>
      <c r="C70" s="202">
        <v>60508.530925019586</v>
      </c>
      <c r="D70" s="203">
        <v>61751.212811169506</v>
      </c>
      <c r="E70" s="203">
        <v>59412</v>
      </c>
    </row>
    <row r="71" spans="2:5">
      <c r="B71" s="287" t="s">
        <v>84</v>
      </c>
      <c r="C71" s="202">
        <v>9680</v>
      </c>
      <c r="D71" s="203">
        <v>9029.1024922696015</v>
      </c>
      <c r="E71" s="203">
        <v>9341</v>
      </c>
    </row>
    <row r="72" spans="2:5">
      <c r="B72" s="99"/>
      <c r="C72" s="94"/>
      <c r="D72" s="100"/>
      <c r="E72" s="100"/>
    </row>
    <row r="73" spans="2:5">
      <c r="B73" s="80" t="s">
        <v>149</v>
      </c>
      <c r="C73" s="288"/>
      <c r="D73" s="71"/>
      <c r="E73" s="71"/>
    </row>
    <row r="74" spans="2:5">
      <c r="B74" s="289" t="s">
        <v>150</v>
      </c>
      <c r="C74" s="56">
        <v>6.0421232247902516E-2</v>
      </c>
      <c r="D74" s="83">
        <v>6.2363147615838152E-2</v>
      </c>
      <c r="E74" s="83">
        <v>6.4180636908368685E-2</v>
      </c>
    </row>
    <row r="75" spans="2:5" ht="24">
      <c r="B75" s="289" t="s">
        <v>151</v>
      </c>
      <c r="C75" s="56">
        <v>8.9316502916869503E-2</v>
      </c>
      <c r="D75" s="83">
        <v>8.7338453628954038E-2</v>
      </c>
      <c r="E75" s="83">
        <v>9.6850804551269112E-2</v>
      </c>
    </row>
    <row r="76" spans="2:5">
      <c r="B76" s="80" t="s">
        <v>152</v>
      </c>
      <c r="C76" s="48"/>
      <c r="D76" s="72"/>
      <c r="E76" s="72"/>
    </row>
    <row r="77" spans="2:5">
      <c r="B77" s="84" t="s">
        <v>150</v>
      </c>
      <c r="C77" s="56">
        <v>0.37768595041322311</v>
      </c>
      <c r="D77" s="83">
        <v>0.426509722676987</v>
      </c>
      <c r="E77" s="83">
        <v>0.40821111230061019</v>
      </c>
    </row>
    <row r="78" spans="2:5" ht="24">
      <c r="B78" s="289" t="s">
        <v>151</v>
      </c>
      <c r="C78" s="56">
        <v>0.55830685732024798</v>
      </c>
      <c r="D78" s="83">
        <v>0.59731910688327161</v>
      </c>
      <c r="E78" s="83">
        <v>0.61600471041644367</v>
      </c>
    </row>
  </sheetData>
  <mergeCells count="3">
    <mergeCell ref="G10:H10"/>
    <mergeCell ref="C10:D10"/>
    <mergeCell ref="E10:F10"/>
  </mergeCells>
  <conditionalFormatting sqref="H39:H40 D39:E40 C29:E30 H29:H30">
    <cfRule type="expression" dxfId="166" priority="456" stopIfTrue="1">
      <formula>CelHeeftFormule</formula>
    </cfRule>
  </conditionalFormatting>
  <conditionalFormatting sqref="B39:B40 B29:B32">
    <cfRule type="expression" dxfId="165" priority="365" stopIfTrue="1">
      <formula>CelHeeftFormule</formula>
    </cfRule>
  </conditionalFormatting>
  <conditionalFormatting sqref="C51">
    <cfRule type="expression" dxfId="164" priority="92" stopIfTrue="1">
      <formula>CelHeeftFormule</formula>
    </cfRule>
  </conditionalFormatting>
  <conditionalFormatting sqref="C25">
    <cfRule type="expression" dxfId="163" priority="85" stopIfTrue="1">
      <formula>CelHeeftFormule</formula>
    </cfRule>
  </conditionalFormatting>
  <conditionalFormatting sqref="H26">
    <cfRule type="expression" dxfId="162" priority="83" stopIfTrue="1">
      <formula>CelHeeftFormule</formula>
    </cfRule>
  </conditionalFormatting>
  <conditionalFormatting sqref="H34:H36">
    <cfRule type="expression" dxfId="161" priority="82" stopIfTrue="1">
      <formula>CelHeeftFormule</formula>
    </cfRule>
  </conditionalFormatting>
  <conditionalFormatting sqref="C34">
    <cfRule type="expression" dxfId="160" priority="81" stopIfTrue="1">
      <formula>CelHeeftFormule</formula>
    </cfRule>
  </conditionalFormatting>
  <conditionalFormatting sqref="C38">
    <cfRule type="expression" dxfId="159" priority="76" stopIfTrue="1">
      <formula>CelHeeftFormule</formula>
    </cfRule>
  </conditionalFormatting>
  <conditionalFormatting sqref="C37">
    <cfRule type="expression" dxfId="158" priority="78" stopIfTrue="1">
      <formula>CelHeeftFormule</formula>
    </cfRule>
  </conditionalFormatting>
  <conditionalFormatting sqref="D34 D36">
    <cfRule type="expression" dxfId="157" priority="62" stopIfTrue="1">
      <formula>CelHeeftFormule</formula>
    </cfRule>
  </conditionalFormatting>
  <conditionalFormatting sqref="H44">
    <cfRule type="expression" dxfId="156" priority="63" stopIfTrue="1">
      <formula>CelHeeftFormule</formula>
    </cfRule>
  </conditionalFormatting>
  <conditionalFormatting sqref="H38">
    <cfRule type="expression" dxfId="155" priority="75" stopIfTrue="1">
      <formula>CelHeeftFormule</formula>
    </cfRule>
  </conditionalFormatting>
  <conditionalFormatting sqref="C39:C40">
    <cfRule type="expression" dxfId="154" priority="74" stopIfTrue="1">
      <formula>CelHeeftFormule</formula>
    </cfRule>
  </conditionalFormatting>
  <conditionalFormatting sqref="H42">
    <cfRule type="expression" dxfId="153" priority="71" stopIfTrue="1">
      <formula>CelHeeftFormule</formula>
    </cfRule>
  </conditionalFormatting>
  <conditionalFormatting sqref="C43 C45">
    <cfRule type="expression" dxfId="152" priority="70" stopIfTrue="1">
      <formula>CelHeeftFormule</formula>
    </cfRule>
  </conditionalFormatting>
  <conditionalFormatting sqref="C41">
    <cfRule type="expression" dxfId="151" priority="67" stopIfTrue="1">
      <formula>CelHeeftFormule</formula>
    </cfRule>
  </conditionalFormatting>
  <conditionalFormatting sqref="H41">
    <cfRule type="expression" dxfId="150" priority="66" stopIfTrue="1">
      <formula>CelHeeftFormule</formula>
    </cfRule>
  </conditionalFormatting>
  <conditionalFormatting sqref="C27">
    <cfRule type="expression" dxfId="149" priority="65" stopIfTrue="1">
      <formula>CelHeeftFormule</formula>
    </cfRule>
  </conditionalFormatting>
  <conditionalFormatting sqref="B4">
    <cfRule type="expression" dxfId="148" priority="107" stopIfTrue="1">
      <formula>CelHeeftFormule</formula>
    </cfRule>
  </conditionalFormatting>
  <conditionalFormatting sqref="H37">
    <cfRule type="expression" dxfId="147" priority="77" stopIfTrue="1">
      <formula>CelHeeftFormule</formula>
    </cfRule>
  </conditionalFormatting>
  <conditionalFormatting sqref="D32">
    <cfRule type="expression" dxfId="146" priority="61" stopIfTrue="1">
      <formula>CelHeeftFormule</formula>
    </cfRule>
  </conditionalFormatting>
  <conditionalFormatting sqref="F54:F58">
    <cfRule type="expression" dxfId="145" priority="51" stopIfTrue="1">
      <formula>CelHeeftFormule</formula>
    </cfRule>
  </conditionalFormatting>
  <conditionalFormatting sqref="C59">
    <cfRule type="expression" dxfId="144" priority="49" stopIfTrue="1">
      <formula>CelHeeftFormule</formula>
    </cfRule>
  </conditionalFormatting>
  <conditionalFormatting sqref="C26">
    <cfRule type="expression" dxfId="143" priority="34" stopIfTrue="1">
      <formula>CelHeeftFormule</formula>
    </cfRule>
  </conditionalFormatting>
  <conditionalFormatting sqref="C66">
    <cfRule type="expression" dxfId="142" priority="39" stopIfTrue="1">
      <formula>CelHeeftFormule</formula>
    </cfRule>
  </conditionalFormatting>
  <conditionalFormatting sqref="C76:C77">
    <cfRule type="expression" dxfId="141" priority="44" stopIfTrue="1">
      <formula>CelHeeftFormule</formula>
    </cfRule>
  </conditionalFormatting>
  <conditionalFormatting sqref="E32">
    <cfRule type="expression" dxfId="140" priority="30" stopIfTrue="1">
      <formula>CelHeeftFormule</formula>
    </cfRule>
  </conditionalFormatting>
  <conditionalFormatting sqref="K24:L24">
    <cfRule type="expression" dxfId="139" priority="146" stopIfTrue="1">
      <formula>CelHeeftFormule</formula>
    </cfRule>
  </conditionalFormatting>
  <conditionalFormatting sqref="D26">
    <cfRule type="expression" dxfId="138" priority="33" stopIfTrue="1">
      <formula>CelHeeftFormule</formula>
    </cfRule>
  </conditionalFormatting>
  <conditionalFormatting sqref="E35">
    <cfRule type="expression" dxfId="137" priority="29" stopIfTrue="1">
      <formula>CelHeeftFormule</formula>
    </cfRule>
  </conditionalFormatting>
  <conditionalFormatting sqref="E37">
    <cfRule type="expression" dxfId="136" priority="28" stopIfTrue="1">
      <formula>CelHeeftFormule</formula>
    </cfRule>
  </conditionalFormatting>
  <conditionalFormatting sqref="E42">
    <cfRule type="expression" dxfId="135" priority="25" stopIfTrue="1">
      <formula>CelHeeftFormule</formula>
    </cfRule>
  </conditionalFormatting>
  <conditionalFormatting sqref="E5:E9 B5:C9 H32:H33 C68:E71 C73:C74">
    <cfRule type="expression" dxfId="134" priority="109" stopIfTrue="1">
      <formula>CelHeeftFormule</formula>
    </cfRule>
  </conditionalFormatting>
  <conditionalFormatting sqref="D5:D9">
    <cfRule type="expression" dxfId="133" priority="108" stopIfTrue="1">
      <formula>CelHeeftFormule</formula>
    </cfRule>
  </conditionalFormatting>
  <conditionalFormatting sqref="B46:B47 B34:B37">
    <cfRule type="expression" dxfId="132" priority="106" stopIfTrue="1">
      <formula>CelHeeftFormule</formula>
    </cfRule>
  </conditionalFormatting>
  <conditionalFormatting sqref="B25">
    <cfRule type="expression" dxfId="131" priority="105" stopIfTrue="1">
      <formula>CelHeeftFormule</formula>
    </cfRule>
  </conditionalFormatting>
  <conditionalFormatting sqref="B48">
    <cfRule type="expression" dxfId="130" priority="104" stopIfTrue="1">
      <formula>CelHeeftFormule</formula>
    </cfRule>
  </conditionalFormatting>
  <conditionalFormatting sqref="B38">
    <cfRule type="expression" dxfId="129" priority="103" stopIfTrue="1">
      <formula>CelHeeftFormule</formula>
    </cfRule>
  </conditionalFormatting>
  <conditionalFormatting sqref="B42">
    <cfRule type="expression" dxfId="128" priority="102" stopIfTrue="1">
      <formula>CelHeeftFormule</formula>
    </cfRule>
  </conditionalFormatting>
  <conditionalFormatting sqref="B45 B43">
    <cfRule type="expression" dxfId="127" priority="101" stopIfTrue="1">
      <formula>CelHeeftFormule</formula>
    </cfRule>
  </conditionalFormatting>
  <conditionalFormatting sqref="B41">
    <cfRule type="expression" dxfId="126" priority="100" stopIfTrue="1">
      <formula>CelHeeftFormule</formula>
    </cfRule>
  </conditionalFormatting>
  <conditionalFormatting sqref="B28">
    <cfRule type="expression" dxfId="125" priority="98" stopIfTrue="1">
      <formula>CelHeeftFormule</formula>
    </cfRule>
  </conditionalFormatting>
  <conditionalFormatting sqref="C32">
    <cfRule type="expression" dxfId="124" priority="84" stopIfTrue="1">
      <formula>CelHeeftFormule</formula>
    </cfRule>
  </conditionalFormatting>
  <conditionalFormatting sqref="C35">
    <cfRule type="expression" dxfId="123" priority="80" stopIfTrue="1">
      <formula>CelHeeftFormule</formula>
    </cfRule>
  </conditionalFormatting>
  <conditionalFormatting sqref="C36">
    <cfRule type="expression" dxfId="122" priority="79" stopIfTrue="1">
      <formula>CelHeeftFormule</formula>
    </cfRule>
  </conditionalFormatting>
  <conditionalFormatting sqref="H43">
    <cfRule type="expression" dxfId="121" priority="68" stopIfTrue="1">
      <formula>CelHeeftFormule</formula>
    </cfRule>
  </conditionalFormatting>
  <conditionalFormatting sqref="B27">
    <cfRule type="expression" dxfId="120" priority="96" stopIfTrue="1">
      <formula>CelHeeftFormule</formula>
    </cfRule>
  </conditionalFormatting>
  <conditionalFormatting sqref="B22">
    <cfRule type="expression" dxfId="119" priority="95" stopIfTrue="1">
      <formula>CelHeeftFormule</formula>
    </cfRule>
  </conditionalFormatting>
  <conditionalFormatting sqref="C42">
    <cfRule type="expression" dxfId="118" priority="72" stopIfTrue="1">
      <formula>CelHeeftFormule</formula>
    </cfRule>
  </conditionalFormatting>
  <conditionalFormatting sqref="B51">
    <cfRule type="expression" dxfId="117" priority="94" stopIfTrue="1">
      <formula>CelHeeftFormule</formula>
    </cfRule>
  </conditionalFormatting>
  <conditionalFormatting sqref="B57:B60">
    <cfRule type="expression" dxfId="116" priority="93" stopIfTrue="1">
      <formula>CelHeeftFormule</formula>
    </cfRule>
  </conditionalFormatting>
  <conditionalFormatting sqref="B54">
    <cfRule type="expression" dxfId="115" priority="91" stopIfTrue="1">
      <formula>CelHeeftFormule</formula>
    </cfRule>
  </conditionalFormatting>
  <conditionalFormatting sqref="B55:B56">
    <cfRule type="expression" dxfId="114" priority="90" stopIfTrue="1">
      <formula>CelHeeftFormule</formula>
    </cfRule>
  </conditionalFormatting>
  <conditionalFormatting sqref="B63">
    <cfRule type="expression" dxfId="113" priority="89" stopIfTrue="1">
      <formula>CelHeeftFormule</formula>
    </cfRule>
  </conditionalFormatting>
  <conditionalFormatting sqref="B66">
    <cfRule type="expression" dxfId="112" priority="88" stopIfTrue="1">
      <formula>CelHeeftFormule</formula>
    </cfRule>
  </conditionalFormatting>
  <conditionalFormatting sqref="B71">
    <cfRule type="expression" dxfId="111" priority="87" stopIfTrue="1">
      <formula>CelHeeftFormule</formula>
    </cfRule>
  </conditionalFormatting>
  <conditionalFormatting sqref="D27">
    <cfRule type="expression" dxfId="110" priority="53" stopIfTrue="1">
      <formula>CelHeeftFormule</formula>
    </cfRule>
  </conditionalFormatting>
  <conditionalFormatting sqref="D35">
    <cfRule type="expression" dxfId="109" priority="60" stopIfTrue="1">
      <formula>CelHeeftFormule</formula>
    </cfRule>
  </conditionalFormatting>
  <conditionalFormatting sqref="D37">
    <cfRule type="expression" dxfId="108" priority="59" stopIfTrue="1">
      <formula>CelHeeftFormule</formula>
    </cfRule>
  </conditionalFormatting>
  <conditionalFormatting sqref="D38">
    <cfRule type="expression" dxfId="107" priority="58" stopIfTrue="1">
      <formula>CelHeeftFormule</formula>
    </cfRule>
  </conditionalFormatting>
  <conditionalFormatting sqref="D42">
    <cfRule type="expression" dxfId="106" priority="56" stopIfTrue="1">
      <formula>CelHeeftFormule</formula>
    </cfRule>
  </conditionalFormatting>
  <conditionalFormatting sqref="D43 D45">
    <cfRule type="expression" dxfId="105" priority="55" stopIfTrue="1">
      <formula>CelHeeftFormule</formula>
    </cfRule>
  </conditionalFormatting>
  <conditionalFormatting sqref="D41">
    <cfRule type="expression" dxfId="104" priority="54" stopIfTrue="1">
      <formula>CelHeeftFormule</formula>
    </cfRule>
  </conditionalFormatting>
  <conditionalFormatting sqref="C60">
    <cfRule type="expression" dxfId="103" priority="50" stopIfTrue="1">
      <formula>CelHeeftFormule</formula>
    </cfRule>
  </conditionalFormatting>
  <conditionalFormatting sqref="F59:F60">
    <cfRule type="expression" dxfId="102" priority="52" stopIfTrue="1">
      <formula>CelHeeftFormule</formula>
    </cfRule>
  </conditionalFormatting>
  <conditionalFormatting sqref="C66:C67">
    <cfRule type="expression" dxfId="101" priority="40" stopIfTrue="1">
      <formula>CelHeeftFormule</formula>
    </cfRule>
  </conditionalFormatting>
  <conditionalFormatting sqref="C65">
    <cfRule type="expression" dxfId="100" priority="41" stopIfTrue="1">
      <formula>CelHeeftFormule</formula>
    </cfRule>
  </conditionalFormatting>
  <conditionalFormatting sqref="C54:C58">
    <cfRule type="expression" dxfId="99" priority="48" stopIfTrue="1">
      <formula>CelHeeftFormule</formula>
    </cfRule>
  </conditionalFormatting>
  <conditionalFormatting sqref="D59:D60">
    <cfRule type="expression" dxfId="98" priority="47" stopIfTrue="1">
      <formula>CelHeeftFormule</formula>
    </cfRule>
  </conditionalFormatting>
  <conditionalFormatting sqref="D54:D58">
    <cfRule type="expression" dxfId="97" priority="46" stopIfTrue="1">
      <formula>CelHeeftFormule</formula>
    </cfRule>
  </conditionalFormatting>
  <conditionalFormatting sqref="C68">
    <cfRule type="expression" dxfId="95" priority="45" stopIfTrue="1">
      <formula>CelHeeftFormule</formula>
    </cfRule>
  </conditionalFormatting>
  <conditionalFormatting sqref="C72">
    <cfRule type="expression" dxfId="94" priority="43" stopIfTrue="1">
      <formula>CelHeeftFormule</formula>
    </cfRule>
  </conditionalFormatting>
  <conditionalFormatting sqref="C25">
    <cfRule type="expression" dxfId="93" priority="86" stopIfTrue="1">
      <formula>CelHeeftFormule</formula>
    </cfRule>
  </conditionalFormatting>
  <conditionalFormatting sqref="H45">
    <cfRule type="expression" dxfId="92" priority="69" stopIfTrue="1">
      <formula>CelHeeftFormule</formula>
    </cfRule>
  </conditionalFormatting>
  <conditionalFormatting sqref="H27">
    <cfRule type="expression" dxfId="91" priority="64" stopIfTrue="1">
      <formula>CelHeeftFormule</formula>
    </cfRule>
  </conditionalFormatting>
  <conditionalFormatting sqref="E65:E67">
    <cfRule type="expression" dxfId="90" priority="38" stopIfTrue="1">
      <formula>CelHeeftFormule</formula>
    </cfRule>
  </conditionalFormatting>
  <conditionalFormatting sqref="D65:D67">
    <cfRule type="expression" dxfId="89" priority="37" stopIfTrue="1">
      <formula>CelHeeftFormule</formula>
    </cfRule>
  </conditionalFormatting>
  <conditionalFormatting sqref="B33">
    <cfRule type="expression" dxfId="88" priority="36" stopIfTrue="1">
      <formula>CelHeeftFormule</formula>
    </cfRule>
  </conditionalFormatting>
  <conditionalFormatting sqref="B26">
    <cfRule type="expression" dxfId="87" priority="35" stopIfTrue="1">
      <formula>CelHeeftFormule</formula>
    </cfRule>
  </conditionalFormatting>
  <conditionalFormatting sqref="E27">
    <cfRule type="expression" dxfId="86" priority="22" stopIfTrue="1">
      <formula>CelHeeftFormule</formula>
    </cfRule>
  </conditionalFormatting>
  <conditionalFormatting sqref="E34 E36">
    <cfRule type="expression" dxfId="85" priority="31" stopIfTrue="1">
      <formula>CelHeeftFormule</formula>
    </cfRule>
  </conditionalFormatting>
  <conditionalFormatting sqref="E38">
    <cfRule type="expression" dxfId="84" priority="27" stopIfTrue="1">
      <formula>CelHeeftFormule</formula>
    </cfRule>
  </conditionalFormatting>
  <conditionalFormatting sqref="E43 E45">
    <cfRule type="expression" dxfId="83" priority="24" stopIfTrue="1">
      <formula>CelHeeftFormule</formula>
    </cfRule>
  </conditionalFormatting>
  <conditionalFormatting sqref="E41">
    <cfRule type="expression" dxfId="82" priority="23" stopIfTrue="1">
      <formula>CelHeeftFormule</formula>
    </cfRule>
  </conditionalFormatting>
  <conditionalFormatting sqref="E26">
    <cfRule type="expression" dxfId="81" priority="21" stopIfTrue="1">
      <formula>CelHeeftFormule</formula>
    </cfRule>
  </conditionalFormatting>
  <conditionalFormatting sqref="E59:E60">
    <cfRule type="expression" dxfId="80" priority="7" stopIfTrue="1">
      <formula>CelHeeftFormule</formula>
    </cfRule>
  </conditionalFormatting>
  <conditionalFormatting sqref="B44">
    <cfRule type="expression" dxfId="79" priority="8" stopIfTrue="1">
      <formula>CelHeeftFormule</formula>
    </cfRule>
  </conditionalFormatting>
  <conditionalFormatting sqref="E54:E58">
    <cfRule type="expression" dxfId="78" priority="6" stopIfTrue="1">
      <formula>CelHeeftFormule</formula>
    </cfRule>
  </conditionalFormatting>
  <conditionalFormatting sqref="C78">
    <cfRule type="expression" dxfId="77" priority="4" stopIfTrue="1">
      <formula>CelHeeftFormule</formula>
    </cfRule>
  </conditionalFormatting>
  <conditionalFormatting sqref="C75">
    <cfRule type="expression" dxfId="76" priority="1" stopIfTrue="1">
      <formula>CelHeeftFormule</formula>
    </cfRule>
  </conditionalFormatting>
  <hyperlinks>
    <hyperlink ref="B2" location="Inhoudsopgave!A1" display="GO BACK TO TABLE OF CONTENTS" xr:uid="{00000000-0004-0000-0700-000000000000}"/>
  </hyperlinks>
  <pageMargins left="0.7" right="0.7" top="0.75" bottom="0.75" header="0.3" footer="0.3"/>
  <pageSetup paperSize="9" scale="70" orientation="landscape" r:id="rId1"/>
  <rowBreaks count="2" manualBreakCount="2">
    <brk id="21" max="9" man="1"/>
    <brk id="47" max="9" man="1"/>
  </rowBreaks>
  <ignoredErrors>
    <ignoredError sqref="D25" twoDigitTextYear="1"/>
  </ignoredError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E23"/>
  <sheetViews>
    <sheetView topLeftCell="A4" workbookViewId="0">
      <selection activeCell="C17" sqref="C17:E18"/>
    </sheetView>
  </sheetViews>
  <sheetFormatPr defaultColWidth="9.140625" defaultRowHeight="12.75"/>
  <cols>
    <col min="1" max="1" width="2.85546875" style="1" customWidth="1"/>
    <col min="2" max="2" width="53.140625" style="1" customWidth="1"/>
    <col min="3" max="7" width="14.28515625" style="1" customWidth="1"/>
    <col min="8" max="8" width="14" style="1" bestFit="1" customWidth="1"/>
    <col min="9" max="16384" width="9.140625" style="1"/>
  </cols>
  <sheetData>
    <row r="2" spans="2:5" ht="21" customHeight="1">
      <c r="B2" s="10" t="s">
        <v>0</v>
      </c>
    </row>
    <row r="4" spans="2:5">
      <c r="B4" s="11" t="s">
        <v>97</v>
      </c>
    </row>
    <row r="5" spans="2:5" ht="15.75">
      <c r="B5" s="11" t="s">
        <v>99</v>
      </c>
      <c r="C5" s="3"/>
      <c r="D5" s="3"/>
      <c r="E5" s="3"/>
    </row>
    <row r="6" spans="2:5" ht="12.75" customHeight="1">
      <c r="B6" s="3"/>
      <c r="C6" s="3"/>
      <c r="D6" s="3"/>
      <c r="E6" s="3"/>
    </row>
    <row r="7" spans="2:5" ht="12.75" customHeight="1">
      <c r="B7" s="24"/>
      <c r="C7" s="107" t="s">
        <v>293</v>
      </c>
      <c r="D7" s="108" t="s">
        <v>273</v>
      </c>
      <c r="E7" s="108" t="s">
        <v>231</v>
      </c>
    </row>
    <row r="8" spans="2:5">
      <c r="B8" s="55" t="s">
        <v>100</v>
      </c>
      <c r="C8" s="109">
        <v>1.82</v>
      </c>
      <c r="D8" s="110">
        <v>1.47</v>
      </c>
      <c r="E8" s="110">
        <v>1.77</v>
      </c>
    </row>
    <row r="9" spans="2:5">
      <c r="B9" s="55" t="s">
        <v>102</v>
      </c>
      <c r="C9" s="109" t="s">
        <v>101</v>
      </c>
      <c r="D9" s="110" t="s">
        <v>101</v>
      </c>
      <c r="E9" s="110" t="s">
        <v>101</v>
      </c>
    </row>
    <row r="10" spans="2:5">
      <c r="B10" s="55" t="s">
        <v>103</v>
      </c>
      <c r="C10" s="109">
        <v>1.02</v>
      </c>
      <c r="D10" s="110">
        <v>1.03</v>
      </c>
      <c r="E10" s="110">
        <v>1.06</v>
      </c>
    </row>
    <row r="11" spans="2:5">
      <c r="B11" s="14" t="s">
        <v>104</v>
      </c>
      <c r="C11" s="16">
        <v>16897</v>
      </c>
      <c r="D11" s="17">
        <v>15953</v>
      </c>
      <c r="E11" s="17">
        <v>15152</v>
      </c>
    </row>
    <row r="12" spans="2:5">
      <c r="C12" s="2"/>
      <c r="D12" s="2"/>
      <c r="E12" s="2"/>
    </row>
    <row r="14" spans="2:5">
      <c r="B14" s="11" t="s">
        <v>216</v>
      </c>
    </row>
    <row r="15" spans="2:5">
      <c r="B15" s="97" t="s">
        <v>10</v>
      </c>
      <c r="C15" s="107" t="s">
        <v>293</v>
      </c>
      <c r="D15" s="108" t="s">
        <v>273</v>
      </c>
      <c r="E15" s="108" t="s">
        <v>231</v>
      </c>
    </row>
    <row r="16" spans="2:5">
      <c r="B16" s="111" t="s">
        <v>105</v>
      </c>
      <c r="C16" s="16">
        <v>3836</v>
      </c>
      <c r="D16" s="57">
        <v>3570</v>
      </c>
      <c r="E16" s="57">
        <v>2447</v>
      </c>
    </row>
    <row r="17" spans="2:5" s="308" customFormat="1">
      <c r="B17" s="311" t="s">
        <v>348</v>
      </c>
      <c r="C17" s="312">
        <v>2302</v>
      </c>
      <c r="D17" s="313">
        <v>2209</v>
      </c>
      <c r="E17" s="313">
        <v>993</v>
      </c>
    </row>
    <row r="18" spans="2:5" s="308" customFormat="1" ht="29.25" customHeight="1">
      <c r="B18" s="314" t="s">
        <v>349</v>
      </c>
      <c r="C18" s="316">
        <v>1534</v>
      </c>
      <c r="D18" s="315">
        <v>1361</v>
      </c>
      <c r="E18" s="315">
        <v>1455</v>
      </c>
    </row>
    <row r="19" spans="2:5">
      <c r="B19" s="55" t="s">
        <v>106</v>
      </c>
      <c r="C19" s="16">
        <v>2805</v>
      </c>
      <c r="D19" s="57">
        <v>2149</v>
      </c>
      <c r="E19" s="57">
        <v>2393</v>
      </c>
    </row>
    <row r="20" spans="2:5">
      <c r="B20" s="55" t="s">
        <v>107</v>
      </c>
      <c r="C20" s="16">
        <v>1091</v>
      </c>
      <c r="D20" s="57">
        <v>871</v>
      </c>
      <c r="E20" s="57">
        <v>975</v>
      </c>
    </row>
    <row r="21" spans="2:5">
      <c r="B21" s="55" t="s">
        <v>108</v>
      </c>
      <c r="C21" s="16">
        <v>263</v>
      </c>
      <c r="D21" s="57">
        <v>431</v>
      </c>
      <c r="E21" s="57">
        <v>437</v>
      </c>
    </row>
    <row r="22" spans="2:5" ht="13.5" thickBot="1">
      <c r="B22" s="65" t="s">
        <v>109</v>
      </c>
      <c r="C22" s="66">
        <v>8902</v>
      </c>
      <c r="D22" s="112">
        <v>8932</v>
      </c>
      <c r="E22" s="112">
        <v>8900</v>
      </c>
    </row>
    <row r="23" spans="2:5">
      <c r="B23" s="73" t="s">
        <v>110</v>
      </c>
      <c r="C23" s="51">
        <v>16897</v>
      </c>
      <c r="D23" s="113">
        <v>15953</v>
      </c>
      <c r="E23" s="113">
        <v>15152</v>
      </c>
    </row>
  </sheetData>
  <conditionalFormatting sqref="E5:E6 B5:C6">
    <cfRule type="expression" dxfId="75" priority="137" stopIfTrue="1">
      <formula>CelHeeftFormule</formula>
    </cfRule>
  </conditionalFormatting>
  <conditionalFormatting sqref="D5:D6">
    <cfRule type="expression" dxfId="74" priority="136" stopIfTrue="1">
      <formula>CelHeeftFormule</formula>
    </cfRule>
  </conditionalFormatting>
  <conditionalFormatting sqref="B4">
    <cfRule type="expression" dxfId="73" priority="135" stopIfTrue="1">
      <formula>CelHeeftFormule</formula>
    </cfRule>
  </conditionalFormatting>
  <conditionalFormatting sqref="B14">
    <cfRule type="expression" dxfId="72" priority="6" stopIfTrue="1">
      <formula>CelHeeftFormule</formula>
    </cfRule>
  </conditionalFormatting>
  <conditionalFormatting sqref="C11">
    <cfRule type="expression" dxfId="71" priority="4" stopIfTrue="1">
      <formula>CelHeeftFormule</formula>
    </cfRule>
  </conditionalFormatting>
  <conditionalFormatting sqref="E11">
    <cfRule type="expression" dxfId="70" priority="3" stopIfTrue="1">
      <formula>CelHeeftFormule</formula>
    </cfRule>
  </conditionalFormatting>
  <conditionalFormatting sqref="B11">
    <cfRule type="expression" dxfId="69" priority="12" stopIfTrue="1">
      <formula>CelHeeftFormule</formula>
    </cfRule>
  </conditionalFormatting>
  <conditionalFormatting sqref="B7">
    <cfRule type="expression" dxfId="68" priority="10" stopIfTrue="1">
      <formula>CelHeeftFormule</formula>
    </cfRule>
  </conditionalFormatting>
  <conditionalFormatting sqref="D11">
    <cfRule type="expression" dxfId="67" priority="2" stopIfTrue="1">
      <formula>CelHeeftFormule</formula>
    </cfRule>
  </conditionalFormatting>
  <conditionalFormatting sqref="C16:C23">
    <cfRule type="expression" dxfId="66" priority="1" stopIfTrue="1">
      <formula>CelHeeftFormule</formula>
    </cfRule>
  </conditionalFormatting>
  <hyperlinks>
    <hyperlink ref="B2" location="Inhoudsopgave!A1" display="GO BACK TO TABLE OF CONTENTS" xr:uid="{00000000-0004-0000-0800-000000000000}"/>
  </hyperlinks>
  <pageMargins left="0.7" right="0.7" top="0.75" bottom="0.75" header="0.3" footer="0.3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Inhoudsopgave</vt:lpstr>
      <vt:lpstr>1.1 Doelstellingen</vt:lpstr>
      <vt:lpstr>1.2 Comer. Ontw.</vt:lpstr>
      <vt:lpstr>2.1 W&amp;V</vt:lpstr>
      <vt:lpstr>2.2 Baten</vt:lpstr>
      <vt:lpstr>2.3 Lasten</vt:lpstr>
      <vt:lpstr>3.1 Kredietrisico</vt:lpstr>
      <vt:lpstr>3.2 Kapitaalmanagement</vt:lpstr>
      <vt:lpstr>3.3 Liquiditeit en financiering</vt:lpstr>
      <vt:lpstr>4.1 Gecon. balans</vt:lpstr>
      <vt:lpstr>4.2 Gecon. W&amp;V</vt:lpstr>
      <vt:lpstr>4.3 Gecon. over. mut. EV</vt:lpstr>
      <vt:lpstr>'1.1 Doelstellingen'!Print_Area</vt:lpstr>
      <vt:lpstr>'1.2 Comer. Ontw.'!Print_Area</vt:lpstr>
      <vt:lpstr>'2.1 W&amp;V'!Print_Area</vt:lpstr>
      <vt:lpstr>'2.2 Baten'!Print_Area</vt:lpstr>
      <vt:lpstr>'2.3 Lasten'!Print_Area</vt:lpstr>
      <vt:lpstr>'3.1 Kredietrisico'!Print_Area</vt:lpstr>
      <vt:lpstr>'3.2 Kapitaalmanagement'!Print_Area</vt:lpstr>
      <vt:lpstr>'3.3 Liquiditeit en financiering'!Print_Area</vt:lpstr>
      <vt:lpstr>'4.1 Gecon. balans'!Print_Area</vt:lpstr>
      <vt:lpstr>'4.2 Gecon. W&amp;V'!Print_Area</vt:lpstr>
      <vt:lpstr>'4.3 Gecon. over. mut. EV'!Print_Area</vt:lpstr>
      <vt:lpstr>Inhoudsopgave!Print_Area</vt:lpstr>
    </vt:vector>
  </TitlesOfParts>
  <Company>SRG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Elsman, L.B. (Leon)</dc:creator>
  <cp:lastModifiedBy>Lamerikx, M.J. (Maarten)</cp:lastModifiedBy>
  <cp:lastPrinted>2019-02-13T15:34:27Z</cp:lastPrinted>
  <dcterms:created xsi:type="dcterms:W3CDTF">2017-02-15T07:34:32Z</dcterms:created>
  <dcterms:modified xsi:type="dcterms:W3CDTF">2020-02-14T06:32:24Z</dcterms:modified>
</cp:coreProperties>
</file>