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roblad\1HJ19 DOCS\"/>
    </mc:Choice>
  </mc:AlternateContent>
  <xr:revisionPtr revIDLastSave="0" documentId="13_ncr:1_{E155D627-35BA-44AC-B27F-CEA2FABF86B0}" xr6:coauthVersionLast="41" xr6:coauthVersionMax="41" xr10:uidLastSave="{00000000-0000-0000-0000-000000000000}"/>
  <bookViews>
    <workbookView xWindow="-120" yWindow="-120" windowWidth="29040" windowHeight="17640" tabRatio="893" xr2:uid="{00000000-000D-0000-FFFF-FFFF00000000}"/>
  </bookViews>
  <sheets>
    <sheet name="Table of content" sheetId="1" r:id="rId1"/>
    <sheet name="1.1 Objectives" sheetId="38" r:id="rId2"/>
    <sheet name="1.2 Commer. Develop." sheetId="23" r:id="rId3"/>
    <sheet name="2.1 P&amp;L accounts" sheetId="24" r:id="rId4"/>
    <sheet name="2.2 Income" sheetId="25" r:id="rId5"/>
    <sheet name="2.3 Expenses" sheetId="26" r:id="rId6"/>
    <sheet name="3.1 Credit risk" sheetId="28" r:id="rId7"/>
    <sheet name="3.2 Capital management" sheetId="29" r:id="rId8"/>
    <sheet name="3.3 Liquidity and funding" sheetId="30" r:id="rId9"/>
    <sheet name="4.1 Consolidated balance sheet" sheetId="31" r:id="rId10"/>
    <sheet name="4.2 Consolidated income stateme" sheetId="32" r:id="rId11"/>
    <sheet name="4.3 Con. statement of changes i" sheetId="35" r:id="rId12"/>
    <sheet name="4.4 Con. Cash Flow Statement" sheetId="39" r:id="rId13"/>
  </sheets>
  <definedNames>
    <definedName name="_xlnm.Print_Area" localSheetId="1">'1.1 Objectives'!$A$1:$F$21</definedName>
    <definedName name="_xlnm.Print_Area" localSheetId="2">'1.2 Commer. Develop.'!$A$1:$F$4</definedName>
    <definedName name="_xlnm.Print_Area" localSheetId="3">'2.1 P&amp;L accounts'!$A$1:$F$21</definedName>
    <definedName name="_xlnm.Print_Area" localSheetId="4">'2.2 Income'!$A$1:$F$14</definedName>
    <definedName name="_xlnm.Print_Area" localSheetId="5">'2.3 Expenses'!$A$1:$F$34</definedName>
    <definedName name="_xlnm.Print_Area" localSheetId="6">'3.1 Credit risk'!$A$1:$M$198</definedName>
    <definedName name="_xlnm.Print_Area" localSheetId="7">'3.2 Capital management'!$A$1:$I$80</definedName>
    <definedName name="_xlnm.Print_Area" localSheetId="8">'3.3 Liquidity and funding'!$A$1:$E$22</definedName>
    <definedName name="_xlnm.Print_Area" localSheetId="9">'4.1 Consolidated balance sheet'!$A$1:$D$37</definedName>
    <definedName name="_xlnm.Print_Area" localSheetId="10">'4.2 Consolidated income stateme'!$A$1:$D$28</definedName>
    <definedName name="_xlnm.Print_Area" localSheetId="11">'4.3 Con. statement of changes i'!$A$1:$J$25</definedName>
    <definedName name="_xlnm.Print_Area" localSheetId="0">'Table of content'!$A$1:$D$19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35" l="1"/>
  <c r="E18" i="29" l="1"/>
  <c r="E14" i="29"/>
  <c r="D18" i="29"/>
  <c r="D14" i="29"/>
  <c r="C18" i="29"/>
  <c r="C14" i="29"/>
  <c r="E19" i="29" l="1"/>
  <c r="D19" i="29"/>
  <c r="C1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Alem, R.G.A.M. van (Renate)</author>
    <author>Karakus, S.U. (Ufuk)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For the KPI measurements, reference is made to the 2018 Annual Report, chapter About the non-financial information.</t>
        </r>
      </text>
    </comment>
    <comment ref="B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For the KPI measurements, reference is made to the 2018 Annual Report, chapter About the non-financial information.</t>
        </r>
      </text>
    </comment>
    <comment ref="B1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Based on the moving average of the past 6 months. For the methodology, please refer to the annual report 2018, Section 3.3.1 Financial
resilience.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Steeg, R. van (Ronald)</author>
    <author>Alem, R.G.A.M. van (Renate)</author>
    <author>Jansen, J.S. (Jeroen)</author>
  </authors>
  <commentList>
    <comment ref="B11" authorId="0" shapeId="0" xr:uid="{00000000-0006-0000-0200-000001000000}">
      <text>
        <r>
          <rPr>
            <sz val="9"/>
            <color indexed="81"/>
            <rFont val="Tahoma"/>
            <family val="2"/>
          </rPr>
          <t>Source: Ipsos market research, based on Moving Annual Total (MAT), at the end of each reporting period, looking back over the last 12
months.</t>
        </r>
      </text>
    </comment>
    <comment ref="B15" authorId="1" shapeId="0" xr:uid="{00000000-0006-0000-0200-000002000000}">
      <text>
        <r>
          <rPr>
            <sz val="9"/>
            <color indexed="81"/>
            <rFont val="Tahoma"/>
            <family val="2"/>
          </rPr>
          <t>Based on CBS-data. Market shares as at 30-06-2018 and 31-12-2018 have been adjusted due to market size figures adjusted by CBS.</t>
        </r>
      </text>
    </comment>
    <comment ref="C15" authorId="2" shapeId="0" xr:uid="{00000000-0006-0000-0200-000003000000}">
      <text>
        <r>
          <rPr>
            <sz val="9"/>
            <color indexed="81"/>
            <rFont val="Tahoma"/>
            <family val="2"/>
          </rPr>
          <t>First quarter 2019 figures because market size figures are not yet available.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Alem, R.G.A.M. van (Renate)</author>
  </authors>
  <commentList>
    <comment ref="B18" authorId="0" shapeId="0" xr:uid="{00000000-0006-0000-0300-000001000000}">
      <text>
        <r>
          <rPr>
            <sz val="9"/>
            <color indexed="81"/>
            <rFont val="Tahoma"/>
            <family val="2"/>
          </rPr>
          <t>Total operating expenses adjusted for the impact of regulatory levies / total income</t>
        </r>
      </text>
    </comment>
    <comment ref="B19" authorId="0" shapeId="0" xr:uid="{00000000-0006-0000-0300-000002000000}">
      <text>
        <r>
          <rPr>
            <sz val="9"/>
            <color indexed="81"/>
            <rFont val="Tahoma"/>
            <family val="2"/>
          </rPr>
          <t>Net result / average month-end total equity over the reporting period</t>
        </r>
      </text>
    </comment>
    <comment ref="B20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Net interest income / average month-end total assets for the reporting period
</t>
        </r>
      </text>
    </comment>
    <comment ref="B21" authorId="0" shapeId="0" xr:uid="{00000000-0006-0000-0300-000004000000}">
      <text>
        <r>
          <rPr>
            <sz val="9"/>
            <color indexed="81"/>
            <rFont val="Tahoma"/>
            <family val="2"/>
          </rPr>
          <t>Operating expenses adjusted for regulatory levies / average month-end total assets for the reporting period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Schagen, T.W.S. (Tijmen)</author>
    <author>Dickhoff, J.J. (Joost)</author>
    <author>Alem, R.G.A.M. van (Renate)</author>
    <author>Karakus, S.U. (Ufuk)</author>
  </authors>
  <commentList>
    <comment ref="B9" authorId="0" shapeId="0" xr:uid="{00000000-0006-0000-0600-000001000000}">
      <text>
        <r>
          <rPr>
            <sz val="9"/>
            <color indexed="81"/>
            <rFont val="Tahoma"/>
            <family val="2"/>
          </rPr>
          <t>Including IFRS value adjustments</t>
        </r>
      </text>
    </comment>
    <comment ref="B13" authorId="0" shapeId="0" xr:uid="{00000000-0006-0000-0600-000002000000}">
      <text>
        <r>
          <rPr>
            <sz val="9"/>
            <color indexed="81"/>
            <rFont val="Tahoma"/>
            <family val="2"/>
          </rPr>
          <t>Gross carrying amounts.</t>
        </r>
      </text>
    </comment>
    <comment ref="B53" authorId="0" shapeId="0" xr:uid="{00000000-0006-0000-0600-000003000000}">
      <text>
        <r>
          <rPr>
            <sz val="9"/>
            <color indexed="81"/>
            <rFont val="Tahoma"/>
            <family val="2"/>
          </rPr>
          <t>Gross SME loans include mortgage-backed loans for the gross amount of € 661 million.</t>
        </r>
      </text>
    </comment>
    <comment ref="B56" authorId="0" shapeId="0" xr:uid="{00000000-0006-0000-0600-000004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58" authorId="0" shapeId="0" xr:uid="{00000000-0006-0000-0600-000005000000}">
      <text>
        <r>
          <rPr>
            <sz val="9"/>
            <color indexed="81"/>
            <rFont val="Tahoma"/>
            <family val="2"/>
          </rPr>
          <t>Off-balance sheet: liabilities from irrevocable facilities, guarantees and repurchase commitments.</t>
        </r>
      </text>
    </comment>
    <comment ref="B86" authorId="0" shapeId="0" xr:uid="{00000000-0006-0000-0600-000006000000}">
      <text>
        <r>
          <rPr>
            <sz val="9"/>
            <color indexed="81"/>
            <rFont val="Tahoma"/>
            <family val="2"/>
          </rPr>
          <t>Gross SME loans include mortgage-backed loans for the gross amount of € 712 million.</t>
        </r>
      </text>
    </comment>
    <comment ref="B89" authorId="0" shapeId="0" xr:uid="{00000000-0006-0000-0600-000007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91" authorId="0" shapeId="0" xr:uid="{00000000-0006-0000-0600-000008000000}">
      <text>
        <r>
          <rPr>
            <sz val="9"/>
            <color indexed="81"/>
            <rFont val="Tahoma"/>
            <family val="2"/>
          </rPr>
          <t>Off-balance sheet: liabilities from irrevocable facilities, guarantees and repurchase commitments.</t>
        </r>
      </text>
    </comment>
    <comment ref="F100" authorId="1" shapeId="0" xr:uid="{00000000-0006-0000-0600-000009000000}">
      <text>
        <r>
          <rPr>
            <b/>
            <sz val="9"/>
            <color indexed="81"/>
            <rFont val="Tahoma"/>
            <family val="2"/>
          </rPr>
          <t>Other commercial loans and loans to the public sector.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0" authorId="1" shapeId="0" xr:uid="{00000000-0006-0000-0600-00000A000000}">
      <text>
        <r>
          <rPr>
            <b/>
            <sz val="9"/>
            <color indexed="81"/>
            <rFont val="Tahoma"/>
            <family val="2"/>
          </rPr>
          <t>Other commercial loans and loans to the public sector.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2" shapeId="0" xr:uid="{00000000-0006-0000-0600-00000B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29" authorId="2" shapeId="0" xr:uid="{00000000-0006-0000-0600-00000C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36" authorId="0" shapeId="0" xr:uid="{00000000-0006-0000-0600-00000D000000}">
      <text>
        <r>
          <rPr>
            <sz val="9"/>
            <color indexed="81"/>
            <rFont val="Tahoma"/>
            <family val="2"/>
          </rPr>
          <t xml:space="preserve">LtV based on indexed market value of collateral.
</t>
        </r>
      </text>
    </comment>
    <comment ref="B137" authorId="2" shapeId="0" xr:uid="{00000000-0006-0000-0600-00000E000000}">
      <text>
        <r>
          <rPr>
            <sz val="9"/>
            <color indexed="81"/>
            <rFont val="Tahoma"/>
            <family val="2"/>
          </rPr>
          <t>The size of guarantees related to NHG-guaranteed mortgages expires on an annuity basis</t>
        </r>
      </text>
    </comment>
    <comment ref="B151" authorId="3" shapeId="0" xr:uid="{00000000-0006-0000-0600-00000F000000}">
      <text>
        <r>
          <rPr>
            <sz val="9"/>
            <color indexed="81"/>
            <rFont val="Tahoma"/>
            <family val="2"/>
          </rPr>
          <t>Consisting of fair value adjustments as a result of hedge accounting and amortisation and for 2017 also of fair value adjustments of former DBV mortgages measured at fair value.</t>
        </r>
      </text>
    </comment>
    <comment ref="B164" authorId="4" shapeId="0" xr:uid="{00000000-0006-0000-0600-000010000000}">
      <text>
        <r>
          <rPr>
            <sz val="9"/>
            <color indexed="81"/>
            <rFont val="Tahoma"/>
            <family val="2"/>
          </rPr>
          <t>As from 2018, the guaranteed savings deposits accrued in a policy with the insurer will no longer be accounted for under life insurance, but under (Bank) savings. The
comparative figure has been adjusted accordingly.</t>
        </r>
      </text>
    </comment>
    <comment ref="B170" authorId="3" shapeId="0" xr:uid="{00000000-0006-0000-0600-000011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97" authorId="3" shapeId="0" xr:uid="{00000000-0006-0000-0600-000012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  <author>Karakus, S.U. (Ufuk)</author>
  </authors>
  <commentList>
    <comment ref="B33" authorId="0" shapeId="0" xr:uid="{00000000-0006-0000-0700-000001000000}">
      <text>
        <r>
          <rPr>
            <sz val="9"/>
            <color indexed="81"/>
            <rFont val="Tahoma"/>
            <family val="2"/>
          </rPr>
          <t>The IRB shortfall is the difference between the expected loss under the CRR/CRD IV directives and the IFRS retail mortgage provision.</t>
        </r>
      </text>
    </comment>
    <comment ref="C56" authorId="1" shapeId="0" xr:uid="{00000000-0006-0000-0700-000002000000}">
      <text>
        <r>
          <rPr>
            <sz val="9"/>
            <color indexed="81"/>
            <rFont val="Tahoma"/>
            <family val="2"/>
          </rPr>
          <t>Including € 1,5 million relating to Simple, Transparant and Standardised (STS) securitisations.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Dickhoff, J.J. (Joost)</author>
  </authors>
  <commentList>
    <comment ref="B16" authorId="0" shapeId="0" xr:uid="{00000000-0006-0000-0800-000001000000}">
      <text>
        <r>
          <rPr>
            <sz val="9"/>
            <color indexed="81"/>
            <rFont val="Tahoma"/>
            <family val="2"/>
          </rPr>
          <t>The cash position, presented above, comprises central bank reserves, current account balances held at correspondent banks and
contractual wholesale cashflows maturing within ten days or less. As a result, the cash position deviates from the cash and cash
equivalents balance in the balance sheet.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Keijning, D. (Douwe)</author>
    <author>Jansen, J.S. (Jeroen)</author>
    <author>Karakus, S.U. (Ufuk)</author>
  </authors>
  <commentList>
    <comment ref="C8" authorId="0" shapeId="0" xr:uid="{00000000-0006-0000-0B00-000001000000}">
      <text>
        <r>
          <rPr>
            <sz val="9"/>
            <color indexed="81"/>
            <rFont val="Tahoma"/>
            <family val="2"/>
          </rPr>
          <t>The issued share capital is fully paid-up and comprises of 840,008 ordinary shares with a nominal value of € 453.79 per share.</t>
        </r>
      </text>
    </comment>
    <comment ref="E8" authorId="1" shapeId="0" xr:uid="{00000000-0006-0000-0B00-000002000000}">
      <text>
        <r>
          <rPr>
            <sz val="9"/>
            <color indexed="81"/>
            <rFont val="Tahoma"/>
            <family val="2"/>
          </rPr>
          <t>The revaluation reserve consists of revaluations of property in own use.</t>
        </r>
      </text>
    </comment>
    <comment ref="I10" authorId="2" shapeId="0" xr:uid="{00000000-0006-0000-0B00-000003000000}">
      <text>
        <r>
          <rPr>
            <b/>
            <sz val="9"/>
            <color indexed="81"/>
            <rFont val="Tahoma"/>
            <family val="2"/>
          </rPr>
          <t>This is the result after dividend payment deduction.</t>
        </r>
      </text>
    </comment>
    <comment ref="I14" authorId="2" shapeId="0" xr:uid="{00000000-0006-0000-0B00-000004000000}">
      <text>
        <r>
          <rPr>
            <b/>
            <sz val="9"/>
            <color indexed="81"/>
            <rFont val="Tahoma"/>
            <family val="2"/>
          </rPr>
          <t>Dividend paid out to de Volksholding.</t>
        </r>
      </text>
    </comment>
    <comment ref="I25" authorId="2" shapeId="0" xr:uid="{00000000-0006-0000-0B00-000005000000}">
      <text>
        <r>
          <rPr>
            <sz val="9"/>
            <color indexed="81"/>
            <rFont val="Tahoma"/>
            <family val="2"/>
          </rPr>
          <t>This is the result after dividend payment deduction.</t>
        </r>
      </text>
    </comment>
    <comment ref="I29" authorId="2" shapeId="0" xr:uid="{00000000-0006-0000-0B00-000006000000}">
      <text>
        <r>
          <rPr>
            <b/>
            <sz val="9"/>
            <color indexed="81"/>
            <rFont val="Tahoma"/>
            <family val="2"/>
          </rPr>
          <t>Dividend paid out to NLFI.</t>
        </r>
      </text>
    </comment>
  </commentList>
</comments>
</file>

<file path=xl/sharedStrings.xml><?xml version="1.0" encoding="utf-8"?>
<sst xmlns="http://schemas.openxmlformats.org/spreadsheetml/2006/main" count="577" uniqueCount="344">
  <si>
    <t>Cashflow hedge reserve</t>
  </si>
  <si>
    <t>Leverage ratio</t>
  </si>
  <si>
    <t>CRD IV</t>
  </si>
  <si>
    <t>Credit Valuation Adjustment (CVA)</t>
  </si>
  <si>
    <t>MREL</t>
  </si>
  <si>
    <t>LCR</t>
  </si>
  <si>
    <t>&gt;100%</t>
  </si>
  <si>
    <t>NSFR</t>
  </si>
  <si>
    <t>Loan-to-Deposit ratio</t>
  </si>
  <si>
    <t>in € millions</t>
  </si>
  <si>
    <t>MREL BRRD</t>
  </si>
  <si>
    <t>Change</t>
  </si>
  <si>
    <t>in percentages</t>
  </si>
  <si>
    <t>LtV ≤ 75%</t>
  </si>
  <si>
    <t>LtV &gt;75 ≤100%</t>
  </si>
  <si>
    <t>LtV &gt;100 ≤110%</t>
  </si>
  <si>
    <t>LtV &gt;110 ≤125%</t>
  </si>
  <si>
    <t>LtV &gt; 125%</t>
  </si>
  <si>
    <t>Rounding could cause some small differences.</t>
  </si>
  <si>
    <t>1. Commercial developments</t>
  </si>
  <si>
    <t>2. Financial Results</t>
  </si>
  <si>
    <t>3. Risk, capital and
capital management</t>
  </si>
  <si>
    <t>2.1 Profit and loss accounts</t>
  </si>
  <si>
    <t>2.2 Income</t>
  </si>
  <si>
    <t>2.3 Expenses</t>
  </si>
  <si>
    <t>3.1 Credit risk</t>
  </si>
  <si>
    <t>3.2 Capital management</t>
  </si>
  <si>
    <t>3.3 Liquidity and funding</t>
  </si>
  <si>
    <t>4.1 Consolidated balance sheet</t>
  </si>
  <si>
    <t>4.2 Consolidated income statement</t>
  </si>
  <si>
    <t>4.3 Consolidated statement of changes in total equity</t>
  </si>
  <si>
    <t>General comments</t>
  </si>
  <si>
    <t>Customers</t>
  </si>
  <si>
    <t>Market share new current accounts</t>
  </si>
  <si>
    <t>Mortgages</t>
  </si>
  <si>
    <t>Residential mortgages (gross in € billions)</t>
  </si>
  <si>
    <t>Market share new mortgages (in #)</t>
  </si>
  <si>
    <t>Market share mortgage portfolio (in €)</t>
  </si>
  <si>
    <t>Market share retail savings</t>
  </si>
  <si>
    <t>Retail savings (in € billions)</t>
  </si>
  <si>
    <t>Commercial developments</t>
  </si>
  <si>
    <t>Back to table of content</t>
  </si>
  <si>
    <t>Net interest income</t>
  </si>
  <si>
    <t>Net fee and commission income</t>
  </si>
  <si>
    <t>Other income</t>
  </si>
  <si>
    <t>Total income</t>
  </si>
  <si>
    <t>Operating expenses excluding regulatory levies</t>
  </si>
  <si>
    <t>Regulatory levies</t>
  </si>
  <si>
    <t>Total operating expenses</t>
  </si>
  <si>
    <t>Total expenses</t>
  </si>
  <si>
    <t>Impairment charges</t>
  </si>
  <si>
    <t>Taxation</t>
  </si>
  <si>
    <t>Cost/income ratio</t>
  </si>
  <si>
    <t>Return on Equity (RoE)</t>
  </si>
  <si>
    <t xml:space="preserve">Net interest margin (bps) </t>
  </si>
  <si>
    <t>Profit and loss accounts</t>
  </si>
  <si>
    <t>Income</t>
  </si>
  <si>
    <t>Breakdown income</t>
  </si>
  <si>
    <t>Investment income</t>
  </si>
  <si>
    <t>Result on financial instruments</t>
  </si>
  <si>
    <t>Other operating income</t>
  </si>
  <si>
    <t>Cost of risk total loans</t>
  </si>
  <si>
    <t>Cost of risk retail mortgage loans</t>
  </si>
  <si>
    <t>Cost of risk SME loans</t>
  </si>
  <si>
    <t>Expenses</t>
  </si>
  <si>
    <t>Operating expenses and FTE</t>
  </si>
  <si>
    <t>Staff costs</t>
  </si>
  <si>
    <t>Other operating expenses</t>
  </si>
  <si>
    <t>Adjusted operating expenses</t>
  </si>
  <si>
    <t>Total number of internal FTEs</t>
  </si>
  <si>
    <t>Total number of external FTEs</t>
  </si>
  <si>
    <t>Total number of FTEs</t>
  </si>
  <si>
    <t>Total impairment charges</t>
  </si>
  <si>
    <t>Credit risk</t>
  </si>
  <si>
    <t>Loans and advances to customers</t>
  </si>
  <si>
    <t xml:space="preserve">in € millions </t>
  </si>
  <si>
    <t>IFRS value adjustments</t>
  </si>
  <si>
    <t>Retail other loans</t>
  </si>
  <si>
    <t>SME loans</t>
  </si>
  <si>
    <t>Total loans and advances to customers</t>
  </si>
  <si>
    <t>Coverage ratio</t>
  </si>
  <si>
    <t>Retail mortgage loans</t>
  </si>
  <si>
    <t>Total</t>
  </si>
  <si>
    <t>No arrears</t>
  </si>
  <si>
    <t>Total retail mortgage loans</t>
  </si>
  <si>
    <t>Credit provision</t>
  </si>
  <si>
    <t>Non-NHG</t>
  </si>
  <si>
    <t>Weighted average indexed LtV</t>
  </si>
  <si>
    <t>Savings deposits</t>
  </si>
  <si>
    <t>Credit provisions</t>
  </si>
  <si>
    <t>Retail mortgage loans by redemption type</t>
  </si>
  <si>
    <t>Interest-only (100%)</t>
  </si>
  <si>
    <t>Interest-only (partially)</t>
  </si>
  <si>
    <t>Annuity</t>
  </si>
  <si>
    <t>Linear</t>
  </si>
  <si>
    <t>Other</t>
  </si>
  <si>
    <t>Interest-only mortgages (100%) by LtV bucket</t>
  </si>
  <si>
    <t>Floating rate</t>
  </si>
  <si>
    <t>Capital management</t>
  </si>
  <si>
    <t>Capitalisation</t>
  </si>
  <si>
    <t>Pillar 1 requirement</t>
  </si>
  <si>
    <t>Capital conservation buffer</t>
  </si>
  <si>
    <t>O-SII buffer</t>
  </si>
  <si>
    <t>Countercyclical capital buffer</t>
  </si>
  <si>
    <t>Total capital</t>
  </si>
  <si>
    <t>of which Tier 1 capital</t>
  </si>
  <si>
    <t>of which CET1 capital</t>
  </si>
  <si>
    <t>Shareholders' equity</t>
  </si>
  <si>
    <t>Shareholders' equity for CRD IV purposes</t>
  </si>
  <si>
    <t>Cash flow hedge reserve</t>
  </si>
  <si>
    <t>Fair value reserve</t>
  </si>
  <si>
    <t>Other prudential adjustments</t>
  </si>
  <si>
    <t>Total prudential filters</t>
  </si>
  <si>
    <t>Intangible assets</t>
  </si>
  <si>
    <t>IRB shortfall</t>
  </si>
  <si>
    <t>Total capital deductions</t>
  </si>
  <si>
    <t>Total regulatory adjustments to shareholders' equity</t>
  </si>
  <si>
    <t>Additional Tier 1 capital</t>
  </si>
  <si>
    <t>Tier 1 capital</t>
  </si>
  <si>
    <t>Eligible Tier 2</t>
  </si>
  <si>
    <t>Impact EBA interpretations CRR Article 82</t>
  </si>
  <si>
    <t>Tier 2 capital</t>
  </si>
  <si>
    <t>Risk-weighted assets</t>
  </si>
  <si>
    <t>Exposure measure as defined by the CRR</t>
  </si>
  <si>
    <t>Tier 1 ratio</t>
  </si>
  <si>
    <t>Total capital ratio</t>
  </si>
  <si>
    <t>Credit risk - Internal ratings based approach (IRB)</t>
  </si>
  <si>
    <t>Credit risk - standardised approach (SA)</t>
  </si>
  <si>
    <t>Operational risk</t>
  </si>
  <si>
    <t>Market risk</t>
  </si>
  <si>
    <t>CET1 capital</t>
  </si>
  <si>
    <t>MREL (Total capital)</t>
  </si>
  <si>
    <t>MREL (Total capital including other eligible liabilities)</t>
  </si>
  <si>
    <t>MREL Risk weighted assets</t>
  </si>
  <si>
    <t>Liquidity and funding</t>
  </si>
  <si>
    <t>Key liquidity indicators</t>
  </si>
  <si>
    <t>Liquidity buffer (in € millions)</t>
  </si>
  <si>
    <t>Liquidity buffer composition</t>
  </si>
  <si>
    <t>Cash position</t>
  </si>
  <si>
    <t>Sovereigns</t>
  </si>
  <si>
    <t>Regional/local governments and supranationals</t>
  </si>
  <si>
    <t>Other liquid assets</t>
  </si>
  <si>
    <t>Eligible retained RMBS</t>
  </si>
  <si>
    <t>Liquidity buffer</t>
  </si>
  <si>
    <t>Consolidated balance sheet</t>
  </si>
  <si>
    <t>Before result appropriation and in € millions</t>
  </si>
  <si>
    <t>Assets</t>
  </si>
  <si>
    <t>Cash and cash equivalents</t>
  </si>
  <si>
    <t>Derivatives</t>
  </si>
  <si>
    <t>Investments</t>
  </si>
  <si>
    <t>Loans and advances to banks</t>
  </si>
  <si>
    <t>Other assets</t>
  </si>
  <si>
    <t>Total assets</t>
  </si>
  <si>
    <t>Equity and liabilities</t>
  </si>
  <si>
    <t>Savings</t>
  </si>
  <si>
    <t>Other amounts due to customers</t>
  </si>
  <si>
    <t>Amounts due to customers</t>
  </si>
  <si>
    <t>Amounts due to banks</t>
  </si>
  <si>
    <t>Debt certificates</t>
  </si>
  <si>
    <t>Other liabilities</t>
  </si>
  <si>
    <t>Subordinated debts</t>
  </si>
  <si>
    <t>Share capital</t>
  </si>
  <si>
    <t>Other reserves</t>
  </si>
  <si>
    <t>Retained earnings</t>
  </si>
  <si>
    <t>Total equity</t>
  </si>
  <si>
    <t>Total equity and liabilities</t>
  </si>
  <si>
    <t>Consolidated income statement</t>
  </si>
  <si>
    <t>Interest income</t>
  </si>
  <si>
    <t>Interest expense</t>
  </si>
  <si>
    <t>Fee and commission income</t>
  </si>
  <si>
    <t>Fee and commission expenses</t>
  </si>
  <si>
    <t>Depreciation and amortisation of tangible and intangible assets</t>
  </si>
  <si>
    <t>Result before taxation</t>
  </si>
  <si>
    <t>Issued share capital</t>
  </si>
  <si>
    <t>Share premium reserve</t>
  </si>
  <si>
    <t>Revaluation reserve</t>
  </si>
  <si>
    <t>This factsheet is annexed to the interim financial report 2018 of de Volksbank as shown at https://www.devolksbank.nl</t>
  </si>
  <si>
    <t>30-6-2018</t>
  </si>
  <si>
    <t>Total number of customers (in 1,000)</t>
  </si>
  <si>
    <t>Total number of current account customers (in 1,000)</t>
  </si>
  <si>
    <t>Net result</t>
  </si>
  <si>
    <t>Net interest margin (bps)</t>
  </si>
  <si>
    <t>Cost/assets ratio as % of average assets</t>
  </si>
  <si>
    <t>FTE</t>
  </si>
  <si>
    <t>Other retail loans</t>
  </si>
  <si>
    <t>Stage 3 ratio</t>
  </si>
  <si>
    <t xml:space="preserve">  </t>
  </si>
  <si>
    <t>Retail mortage loans</t>
  </si>
  <si>
    <t>Other commercial loans and loans to the public sector</t>
  </si>
  <si>
    <t>Credit Risk indicators</t>
  </si>
  <si>
    <t>Loans and advances in stage 3</t>
  </si>
  <si>
    <t>Stage 3 coverage ratio</t>
  </si>
  <si>
    <t>NHG guaranteed</t>
  </si>
  <si>
    <t>Stage 1</t>
  </si>
  <si>
    <t>Stage 2</t>
  </si>
  <si>
    <t>Stage 3</t>
  </si>
  <si>
    <t xml:space="preserve">IFRS 9
in € millions </t>
  </si>
  <si>
    <t>Gross carrying amount</t>
  </si>
  <si>
    <t>Provision for credit losses</t>
  </si>
  <si>
    <t>Book value</t>
  </si>
  <si>
    <t>Stage raio</t>
  </si>
  <si>
    <t>Total loans and advances to customers stage 1</t>
  </si>
  <si>
    <t>Total loans and advances to customers stage 2</t>
  </si>
  <si>
    <t>SME Loans</t>
  </si>
  <si>
    <t>Total loans and advances to customers stage 1.2 and 3</t>
  </si>
  <si>
    <t>Off-balance sheet items</t>
  </si>
  <si>
    <t>Total maximum credit exposure loans and advances to customers</t>
  </si>
  <si>
    <t>Total loans and advances to customers stage 3</t>
  </si>
  <si>
    <t>Totaal stage 1, 2 and 3</t>
  </si>
  <si>
    <t>Changes due to change in credit risk</t>
  </si>
  <si>
    <t>Originations and acquisitions</t>
  </si>
  <si>
    <t>Derecognitions</t>
  </si>
  <si>
    <t>Write-offs</t>
  </si>
  <si>
    <t xml:space="preserve"> ≤ 30 days in arrears</t>
  </si>
  <si>
    <t>&gt; 30 days ≤ 90 days in arrears</t>
  </si>
  <si>
    <t xml:space="preserve"> &gt; 90 days in arrears</t>
  </si>
  <si>
    <t>% in arrears</t>
  </si>
  <si>
    <t>Subtotal</t>
  </si>
  <si>
    <t>NHG</t>
  </si>
  <si>
    <t>Accrued interest</t>
  </si>
  <si>
    <t>≥ 1 and &lt; 5 yrs fixed-rate</t>
  </si>
  <si>
    <t>≥ 5 and &lt; 10 yrs fixed-rate</t>
  </si>
  <si>
    <t>≥ 10 and &lt; 15 yrs fixed-rate</t>
  </si>
  <si>
    <t>≥ 15 yrs fixed-rate</t>
  </si>
  <si>
    <t>Pillar 2 requirement (CET 1)</t>
  </si>
  <si>
    <t>Total SREP Capital Requirement</t>
  </si>
  <si>
    <t>Combined Buffer Requirement</t>
  </si>
  <si>
    <t>Overall Capital Requirement</t>
  </si>
  <si>
    <t>Non-eligible interim profits</t>
  </si>
  <si>
    <t>CET 1 ratio</t>
  </si>
  <si>
    <t>CRD IV fully phased-in</t>
  </si>
  <si>
    <t>Total capital including other eligible liabilities</t>
  </si>
  <si>
    <t>Exposure as defined by the BRRD (MREL)</t>
  </si>
  <si>
    <t>Tangible and intangible assets</t>
  </si>
  <si>
    <t>Tax assets</t>
  </si>
  <si>
    <t>Tax liabilities</t>
  </si>
  <si>
    <t>Provisions</t>
  </si>
  <si>
    <t>Total liabilities</t>
  </si>
  <si>
    <t>Condensed consolidated interim financial statements</t>
  </si>
  <si>
    <t>Change in cashflow hedgereserve</t>
  </si>
  <si>
    <t>Change in fair value reserve</t>
  </si>
  <si>
    <t>Net profit</t>
  </si>
  <si>
    <t>Other comprehensive income (after tax)</t>
  </si>
  <si>
    <t>Total comprehensive income for the period</t>
  </si>
  <si>
    <t>Change in accounting policies</t>
  </si>
  <si>
    <t>Transfer of 2017 net result</t>
  </si>
  <si>
    <t>4.4 Consolidated cash flow statement</t>
  </si>
  <si>
    <t>4. Condensed consolidated financial statements</t>
  </si>
  <si>
    <t>31-12-2018</t>
  </si>
  <si>
    <t>Objectives</t>
  </si>
  <si>
    <t>Benefits for customers</t>
  </si>
  <si>
    <t>Customer-weighted average Net Promoter Score (NPS)</t>
  </si>
  <si>
    <t>Current account customers (in 1,000)</t>
  </si>
  <si>
    <t>Responsibility for society</t>
  </si>
  <si>
    <t>Climate-neutral balance sheet</t>
  </si>
  <si>
    <t>Giving genuine attention to our employees</t>
  </si>
  <si>
    <t>Returns for the shareholder</t>
  </si>
  <si>
    <t>Common Equity Tier 1 ratio</t>
  </si>
  <si>
    <t>na</t>
  </si>
  <si>
    <t>&gt;50%</t>
  </si>
  <si>
    <t>50-52%</t>
  </si>
  <si>
    <t>1st half 2018</t>
  </si>
  <si>
    <t xml:space="preserve">Statement of changes in provisions for loans and advances to customers </t>
  </si>
  <si>
    <t>in  € millions</t>
  </si>
  <si>
    <t>Net increase/decrease</t>
  </si>
  <si>
    <t>CRR/CRD IV requirements as from 1 March 2019</t>
  </si>
  <si>
    <t>MREL (Total capital including other eligble liabilities)</t>
  </si>
  <si>
    <t>Items that will not subsequently be reclassified to profit or loss</t>
  </si>
  <si>
    <t>Other changes in comprehensive income</t>
  </si>
  <si>
    <t>Total items never reclassified to profit or loss</t>
  </si>
  <si>
    <t>Total items that are reclassified to profit and loss</t>
  </si>
  <si>
    <t>Opening balance</t>
  </si>
  <si>
    <t>ASN Bank</t>
  </si>
  <si>
    <t>BLG Wonen</t>
  </si>
  <si>
    <t>RegioBank</t>
  </si>
  <si>
    <t>SNS</t>
  </si>
  <si>
    <t>+10</t>
  </si>
  <si>
    <t>Cost/assets ratio as a % of average assets</t>
  </si>
  <si>
    <t>In arrears</t>
  </si>
  <si>
    <t>Loans and advances to customers as at 31 December 2018</t>
  </si>
  <si>
    <t>Stage ratio</t>
  </si>
  <si>
    <t xml:space="preserve">Closing balance </t>
  </si>
  <si>
    <t>Retail mortgage loans in arrears as at 31 December 2018</t>
  </si>
  <si>
    <t>Gross  amount</t>
  </si>
  <si>
    <t>Gross amount</t>
  </si>
  <si>
    <t>Retail mortgage loans by LtV buckets</t>
  </si>
  <si>
    <t>- of which LtV ≤ 75%</t>
  </si>
  <si>
    <t>- of which LtV &gt;75 ≤ 100%</t>
  </si>
  <si>
    <t>- of which LtV &gt;100 ≤ 110%</t>
  </si>
  <si>
    <t>- of which LtV &gt;110 ≤ 125%</t>
  </si>
  <si>
    <t>- of which LtV &gt; 125%</t>
  </si>
  <si>
    <t>Principal amounts excluding savings deposits</t>
  </si>
  <si>
    <t>(Bank) savings</t>
  </si>
  <si>
    <t>Genuine attention</t>
  </si>
  <si>
    <t>Financial confidence barometer</t>
  </si>
  <si>
    <t>30-6-2019</t>
  </si>
  <si>
    <t>+1</t>
  </si>
  <si>
    <t>+16</t>
  </si>
  <si>
    <t>+12</t>
  </si>
  <si>
    <t>Target
2020</t>
  </si>
  <si>
    <t>1st half
2019</t>
  </si>
  <si>
    <t>1st half
2018</t>
  </si>
  <si>
    <t>2nd half
2018</t>
  </si>
  <si>
    <t>Depreciation of (in)tangible assets</t>
  </si>
  <si>
    <t>Loans and advances to customers as at 30 June 2019</t>
  </si>
  <si>
    <t xml:space="preserve">
in € millions </t>
  </si>
  <si>
    <t>Totaal</t>
  </si>
  <si>
    <t>1st half 2019</t>
  </si>
  <si>
    <t>Retail mortgage loans in arrears as at 30 June 2019</t>
  </si>
  <si>
    <t>Life insurance/investments</t>
  </si>
  <si>
    <t>Retail mortgages by fixed-rate maturity</t>
  </si>
  <si>
    <t>CRD IV CET 1 capital</t>
  </si>
  <si>
    <t>Securitisations</t>
  </si>
  <si>
    <t>Other eligible unsecured liabilities with remaining maturity &gt; 1 year</t>
  </si>
  <si>
    <t>Exposure as defined by the CRR (TLAC)</t>
  </si>
  <si>
    <t>Net result for the period</t>
  </si>
  <si>
    <t>Items that are subsequently reclassified to profit and loss</t>
  </si>
  <si>
    <t>Condensed consolidated statement of changes in total equity</t>
  </si>
  <si>
    <t>Balance as at 1 January 2018</t>
  </si>
  <si>
    <t>Other comprehensive income</t>
  </si>
  <si>
    <t>Total result for the period</t>
  </si>
  <si>
    <t>Transactions with shareholder</t>
  </si>
  <si>
    <t>Total changes for the period</t>
  </si>
  <si>
    <t>Balance as at 30 June 2018 (IAS 17)</t>
  </si>
  <si>
    <t>Balance as at 31 December 2018 (IAS 17)</t>
  </si>
  <si>
    <t>Balance as at 1 January 2019</t>
  </si>
  <si>
    <t>Transfer of 2018 net result</t>
  </si>
  <si>
    <t>Dividends</t>
  </si>
  <si>
    <t>Balance as at 30 June 2019 (IFRS 16)</t>
  </si>
  <si>
    <t>1.2 Commercial developments</t>
  </si>
  <si>
    <t>1.1 Objectives</t>
  </si>
  <si>
    <t>≥19,0%</t>
  </si>
  <si>
    <t>≥4,75%</t>
  </si>
  <si>
    <t>Other targets</t>
  </si>
  <si>
    <t>Regulatory levies (included in other operating expenses)</t>
  </si>
  <si>
    <t>Retail mortgages</t>
  </si>
  <si>
    <t>Total comprehensive income</t>
  </si>
  <si>
    <t>Condensed consolidated cashflow statement</t>
  </si>
  <si>
    <t>Cash flow from continued operations</t>
  </si>
  <si>
    <t>Cash and cash equivalents as at 1 January</t>
  </si>
  <si>
    <t>Net cashflow from operating activities</t>
  </si>
  <si>
    <t>Net cashflow from investment activities</t>
  </si>
  <si>
    <t>Net cashflow from financing activities</t>
  </si>
  <si>
    <t>Cash and cash equivalents as at 30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</si>
</sst>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,##0.0;\-##,##0.0;\-\-"/>
    <numFmt numFmtId="169" formatCode="mmm/yyyy"/>
  </numFmts>
  <fonts count="29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b/>
      <sz val="10"/>
      <color rgb="FF009CDE"/>
      <name val="Frutiger Light"/>
    </font>
    <font>
      <sz val="10"/>
      <color rgb="FF009CDE"/>
      <name val="Arial"/>
      <family val="2"/>
    </font>
    <font>
      <b/>
      <u/>
      <sz val="10"/>
      <color rgb="FF009CDE"/>
      <name val="Arial"/>
      <family val="2"/>
    </font>
    <font>
      <b/>
      <sz val="12"/>
      <color rgb="FF009CDE"/>
      <name val="Arial"/>
      <family val="2"/>
    </font>
    <font>
      <b/>
      <sz val="10"/>
      <color rgb="FF009CDE"/>
      <name val="Arial"/>
      <family val="2"/>
    </font>
    <font>
      <b/>
      <sz val="9"/>
      <color rgb="FF009CDE"/>
      <name val="Arial"/>
      <family val="2"/>
    </font>
    <font>
      <sz val="9"/>
      <color theme="1"/>
      <name val="Arial"/>
      <family val="2"/>
    </font>
    <font>
      <sz val="9"/>
      <color rgb="FF4B4F54"/>
      <name val="Arial"/>
      <family val="2"/>
    </font>
    <font>
      <sz val="10"/>
      <color rgb="FF4B4F54"/>
      <name val="Arial"/>
      <family val="2"/>
    </font>
    <font>
      <sz val="9"/>
      <color rgb="FF009CDE"/>
      <name val="Arial"/>
      <family val="2"/>
    </font>
    <font>
      <i/>
      <sz val="9"/>
      <color rgb="FF4B4F54"/>
      <name val="Arial"/>
      <family val="2"/>
    </font>
    <font>
      <b/>
      <sz val="9"/>
      <color theme="1"/>
      <name val="Arial"/>
      <family val="2"/>
    </font>
    <font>
      <b/>
      <sz val="9"/>
      <color rgb="FF009CDE"/>
      <name val="Frutiger Light"/>
    </font>
    <font>
      <sz val="9"/>
      <color indexed="81"/>
      <name val="Tahoma"/>
      <family val="2"/>
    </font>
    <font>
      <u/>
      <sz val="10"/>
      <color rgb="FF009CDE"/>
      <name val="Arial"/>
      <family val="2"/>
    </font>
    <font>
      <b/>
      <sz val="8.5"/>
      <color rgb="FF009FDA"/>
      <name val="Open Sans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1"/>
      <color rgb="FF009CDE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E3F4FD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009CDE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 style="thin">
        <color rgb="FF009CDE"/>
      </bottom>
      <diagonal/>
    </border>
    <border>
      <left/>
      <right/>
      <top/>
      <bottom style="medium">
        <color rgb="FF009CDE"/>
      </bottom>
      <diagonal/>
    </border>
    <border>
      <left/>
      <right/>
      <top style="thin">
        <color rgb="FF009CDE"/>
      </top>
      <bottom style="medium">
        <color rgb="FF009CDE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/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/>
      <diagonal/>
    </border>
    <border>
      <left/>
      <right/>
      <top style="medium">
        <color rgb="FF009CDE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9CDE"/>
      </top>
      <bottom style="medium">
        <color rgb="FF009CDE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vertical="top"/>
    </xf>
    <xf numFmtId="166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8" fillId="4" borderId="2">
      <alignment horizontal="right"/>
    </xf>
    <xf numFmtId="49" fontId="9" fillId="5" borderId="4">
      <alignment vertical="center"/>
    </xf>
    <xf numFmtId="9" fontId="1" fillId="0" borderId="0" applyFont="0" applyFill="0" applyBorder="0" applyAlignment="0" applyProtection="0"/>
  </cellStyleXfs>
  <cellXfs count="322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2" borderId="0" xfId="0" applyFill="1" applyAlignment="1">
      <alignment horizontal="right"/>
    </xf>
    <xf numFmtId="0" fontId="5" fillId="2" borderId="0" xfId="9" applyFont="1" applyFill="1"/>
    <xf numFmtId="0" fontId="6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right" vertical="center"/>
    </xf>
    <xf numFmtId="0" fontId="4" fillId="2" borderId="0" xfId="6" applyFont="1" applyFill="1" applyBorder="1">
      <alignment horizontal="left" wrapText="1"/>
    </xf>
    <xf numFmtId="0" fontId="2" fillId="2" borderId="0" xfId="6" applyFont="1" applyFill="1" applyBorder="1">
      <alignment horizontal="left" wrapText="1"/>
    </xf>
    <xf numFmtId="0" fontId="2" fillId="2" borderId="0" xfId="12" applyFill="1" applyAlignment="1">
      <alignment horizontal="right"/>
    </xf>
    <xf numFmtId="0" fontId="5" fillId="2" borderId="0" xfId="9" applyFont="1" applyFill="1" applyAlignment="1">
      <alignment horizontal="right"/>
    </xf>
    <xf numFmtId="0" fontId="1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14" fillId="0" borderId="0" xfId="0" applyFont="1" applyBorder="1"/>
    <xf numFmtId="3" fontId="15" fillId="2" borderId="0" xfId="12" applyNumberFormat="1" applyFont="1" applyFill="1" applyAlignment="1">
      <alignment horizontal="left" vertical="top"/>
    </xf>
    <xf numFmtId="49" fontId="7" fillId="6" borderId="0" xfId="0" applyNumberFormat="1" applyFont="1" applyFill="1" applyBorder="1" applyAlignment="1" applyProtection="1">
      <alignment horizontal="right" vertical="top"/>
      <protection locked="0"/>
    </xf>
    <xf numFmtId="0" fontId="17" fillId="2" borderId="0" xfId="5" applyFont="1" applyFill="1" applyBorder="1" applyAlignment="1">
      <alignment horizontal="left" vertical="center"/>
    </xf>
    <xf numFmtId="3" fontId="17" fillId="2" borderId="0" xfId="5" applyNumberFormat="1" applyFont="1" applyFill="1" applyBorder="1" applyAlignment="1">
      <alignment horizontal="left" vertical="top" wrapText="1"/>
    </xf>
    <xf numFmtId="164" fontId="17" fillId="6" borderId="0" xfId="0" applyNumberFormat="1" applyFont="1" applyFill="1" applyBorder="1" applyAlignment="1" applyProtection="1">
      <alignment horizontal="right" vertical="top"/>
      <protection locked="0"/>
    </xf>
    <xf numFmtId="164" fontId="17" fillId="2" borderId="0" xfId="0" applyNumberFormat="1" applyFont="1" applyFill="1" applyBorder="1" applyAlignment="1" applyProtection="1">
      <alignment horizontal="right" vertical="top"/>
      <protection locked="0"/>
    </xf>
    <xf numFmtId="168" fontId="17" fillId="6" borderId="0" xfId="0" applyNumberFormat="1" applyFont="1" applyFill="1" applyBorder="1" applyAlignment="1" applyProtection="1">
      <alignment horizontal="right" vertical="top"/>
      <protection locked="0"/>
    </xf>
    <xf numFmtId="168" fontId="17" fillId="2" borderId="0" xfId="0" applyNumberFormat="1" applyFont="1" applyFill="1" applyBorder="1" applyAlignment="1" applyProtection="1">
      <alignment horizontal="right" vertical="top"/>
      <protection locked="0"/>
    </xf>
    <xf numFmtId="0" fontId="17" fillId="6" borderId="0" xfId="5" applyFont="1" applyFill="1" applyBorder="1" applyAlignment="1">
      <alignment horizontal="left" vertical="center"/>
    </xf>
    <xf numFmtId="167" fontId="17" fillId="6" borderId="0" xfId="16" applyNumberFormat="1" applyFont="1" applyFill="1" applyBorder="1" applyAlignment="1" applyProtection="1">
      <alignment horizontal="right" vertical="top"/>
      <protection locked="0"/>
    </xf>
    <xf numFmtId="167" fontId="17" fillId="2" borderId="0" xfId="16" applyNumberFormat="1" applyFont="1" applyFill="1" applyBorder="1" applyAlignment="1" applyProtection="1">
      <alignment horizontal="right" vertical="top"/>
      <protection locked="0"/>
    </xf>
    <xf numFmtId="9" fontId="17" fillId="2" borderId="0" xfId="16" applyNumberFormat="1" applyFont="1" applyFill="1" applyBorder="1" applyAlignment="1" applyProtection="1">
      <alignment horizontal="right" vertical="top"/>
      <protection locked="0"/>
    </xf>
    <xf numFmtId="0" fontId="6" fillId="2" borderId="3" xfId="5" applyFont="1" applyFill="1" applyBorder="1" applyAlignment="1">
      <alignment horizontal="left" vertical="center"/>
    </xf>
    <xf numFmtId="49" fontId="15" fillId="6" borderId="3" xfId="0" applyNumberFormat="1" applyFont="1" applyFill="1" applyBorder="1" applyAlignment="1" applyProtection="1">
      <alignment horizontal="right" vertical="top"/>
      <protection locked="0"/>
    </xf>
    <xf numFmtId="49" fontId="15" fillId="2" borderId="3" xfId="0" applyNumberFormat="1" applyFont="1" applyFill="1" applyBorder="1" applyAlignment="1" applyProtection="1">
      <alignment horizontal="right" vertical="top"/>
      <protection locked="0"/>
    </xf>
    <xf numFmtId="0" fontId="14" fillId="2" borderId="0" xfId="0" applyFont="1" applyFill="1"/>
    <xf numFmtId="0" fontId="17" fillId="2" borderId="3" xfId="5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 applyProtection="1">
      <alignment vertical="top"/>
      <protection locked="0"/>
    </xf>
    <xf numFmtId="164" fontId="17" fillId="6" borderId="0" xfId="0" applyNumberFormat="1" applyFont="1" applyFill="1" applyBorder="1" applyAlignment="1" applyProtection="1">
      <alignment horizontal="right"/>
      <protection locked="0"/>
    </xf>
    <xf numFmtId="164" fontId="17" fillId="2" borderId="0" xfId="0" applyNumberFormat="1" applyFont="1" applyFill="1" applyBorder="1" applyAlignment="1" applyProtection="1">
      <alignment horizontal="right"/>
      <protection locked="0"/>
    </xf>
    <xf numFmtId="9" fontId="17" fillId="2" borderId="0" xfId="0" applyNumberFormat="1" applyFont="1" applyFill="1" applyBorder="1" applyAlignment="1" applyProtection="1">
      <alignment horizontal="right"/>
      <protection locked="0"/>
    </xf>
    <xf numFmtId="0" fontId="17" fillId="2" borderId="3" xfId="0" applyNumberFormat="1" applyFont="1" applyFill="1" applyBorder="1" applyAlignment="1" applyProtection="1">
      <alignment vertical="top"/>
      <protection locked="0"/>
    </xf>
    <xf numFmtId="164" fontId="17" fillId="6" borderId="3" xfId="0" applyNumberFormat="1" applyFont="1" applyFill="1" applyBorder="1" applyAlignment="1" applyProtection="1">
      <alignment horizontal="right"/>
      <protection locked="0"/>
    </xf>
    <xf numFmtId="164" fontId="17" fillId="2" borderId="3" xfId="0" applyNumberFormat="1" applyFont="1" applyFill="1" applyBorder="1" applyAlignment="1" applyProtection="1">
      <alignment horizontal="right"/>
      <protection locked="0"/>
    </xf>
    <xf numFmtId="9" fontId="17" fillId="2" borderId="3" xfId="0" applyNumberFormat="1" applyFont="1" applyFill="1" applyBorder="1" applyAlignment="1" applyProtection="1">
      <alignment horizontal="right"/>
      <protection locked="0"/>
    </xf>
    <xf numFmtId="0" fontId="15" fillId="2" borderId="0" xfId="0" applyNumberFormat="1" applyFont="1" applyFill="1" applyBorder="1" applyAlignment="1" applyProtection="1">
      <alignment vertical="top"/>
      <protection locked="0"/>
    </xf>
    <xf numFmtId="164" fontId="15" fillId="6" borderId="0" xfId="0" applyNumberFormat="1" applyFont="1" applyFill="1" applyBorder="1" applyAlignment="1" applyProtection="1">
      <alignment horizontal="right"/>
      <protection locked="0"/>
    </xf>
    <xf numFmtId="164" fontId="15" fillId="2" borderId="0" xfId="0" applyNumberFormat="1" applyFont="1" applyFill="1" applyBorder="1" applyAlignment="1" applyProtection="1">
      <alignment horizontal="right"/>
      <protection locked="0"/>
    </xf>
    <xf numFmtId="9" fontId="15" fillId="2" borderId="0" xfId="0" applyNumberFormat="1" applyFont="1" applyFill="1" applyBorder="1" applyAlignment="1" applyProtection="1">
      <alignment horizontal="right"/>
      <protection locked="0"/>
    </xf>
    <xf numFmtId="0" fontId="15" fillId="2" borderId="0" xfId="0" quotePrefix="1" applyNumberFormat="1" applyFont="1" applyFill="1" applyBorder="1" applyAlignment="1" applyProtection="1">
      <alignment vertical="top"/>
      <protection locked="0"/>
    </xf>
    <xf numFmtId="0" fontId="15" fillId="2" borderId="7" xfId="0" applyNumberFormat="1" applyFont="1" applyFill="1" applyBorder="1" applyAlignment="1" applyProtection="1">
      <alignment vertical="top"/>
      <protection locked="0"/>
    </xf>
    <xf numFmtId="164" fontId="15" fillId="6" borderId="7" xfId="0" applyNumberFormat="1" applyFont="1" applyFill="1" applyBorder="1" applyAlignment="1" applyProtection="1">
      <alignment horizontal="right"/>
      <protection locked="0"/>
    </xf>
    <xf numFmtId="164" fontId="15" fillId="2" borderId="7" xfId="0" applyNumberFormat="1" applyFont="1" applyFill="1" applyBorder="1" applyAlignment="1" applyProtection="1">
      <alignment horizontal="right"/>
      <protection locked="0"/>
    </xf>
    <xf numFmtId="164" fontId="17" fillId="2" borderId="0" xfId="5" applyNumberFormat="1" applyFont="1" applyFill="1" applyBorder="1" applyAlignment="1">
      <alignment horizontal="right"/>
    </xf>
    <xf numFmtId="0" fontId="15" fillId="2" borderId="0" xfId="0" applyFont="1" applyFill="1"/>
    <xf numFmtId="167" fontId="17" fillId="6" borderId="0" xfId="0" applyNumberFormat="1" applyFont="1" applyFill="1" applyBorder="1" applyAlignment="1" applyProtection="1">
      <alignment horizontal="right"/>
      <protection locked="0"/>
    </xf>
    <xf numFmtId="167" fontId="17" fillId="2" borderId="0" xfId="0" applyNumberFormat="1" applyFont="1" applyFill="1" applyBorder="1" applyAlignment="1" applyProtection="1">
      <alignment horizontal="right"/>
      <protection locked="0"/>
    </xf>
    <xf numFmtId="10" fontId="17" fillId="6" borderId="0" xfId="0" applyNumberFormat="1" applyFont="1" applyFill="1" applyBorder="1" applyAlignment="1" applyProtection="1">
      <alignment horizontal="right"/>
      <protection locked="0"/>
    </xf>
    <xf numFmtId="10" fontId="17" fillId="2" borderId="0" xfId="0" applyNumberFormat="1" applyFont="1" applyFill="1" applyBorder="1" applyAlignment="1" applyProtection="1">
      <alignment horizontal="right"/>
      <protection locked="0"/>
    </xf>
    <xf numFmtId="0" fontId="17" fillId="6" borderId="0" xfId="0" applyNumberFormat="1" applyFont="1" applyFill="1" applyBorder="1" applyAlignment="1" applyProtection="1">
      <alignment horizontal="right"/>
      <protection locked="0"/>
    </xf>
    <xf numFmtId="0" fontId="17" fillId="2" borderId="0" xfId="5" applyFont="1" applyFill="1" applyBorder="1" applyAlignment="1">
      <alignment horizontal="right"/>
    </xf>
    <xf numFmtId="0" fontId="17" fillId="2" borderId="8" xfId="0" applyNumberFormat="1" applyFont="1" applyFill="1" applyBorder="1" applyAlignment="1" applyProtection="1">
      <alignment vertical="top"/>
      <protection locked="0"/>
    </xf>
    <xf numFmtId="164" fontId="17" fillId="6" borderId="8" xfId="0" applyNumberFormat="1" applyFont="1" applyFill="1" applyBorder="1" applyAlignment="1" applyProtection="1">
      <alignment horizontal="right"/>
      <protection locked="0"/>
    </xf>
    <xf numFmtId="164" fontId="17" fillId="2" borderId="8" xfId="5" applyNumberFormat="1" applyFont="1" applyFill="1" applyBorder="1" applyAlignment="1">
      <alignment horizontal="right"/>
    </xf>
    <xf numFmtId="9" fontId="17" fillId="2" borderId="8" xfId="0" applyNumberFormat="1" applyFont="1" applyFill="1" applyBorder="1" applyAlignment="1" applyProtection="1">
      <alignment horizontal="right"/>
      <protection locked="0"/>
    </xf>
    <xf numFmtId="164" fontId="17" fillId="2" borderId="8" xfId="0" applyNumberFormat="1" applyFont="1" applyFill="1" applyBorder="1" applyAlignment="1" applyProtection="1">
      <alignment horizontal="right"/>
      <protection locked="0"/>
    </xf>
    <xf numFmtId="164" fontId="7" fillId="6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9" fontId="7" fillId="2" borderId="0" xfId="0" applyNumberFormat="1" applyFont="1" applyFill="1" applyBorder="1" applyAlignment="1" applyProtection="1">
      <alignment horizontal="right"/>
      <protection locked="0"/>
    </xf>
    <xf numFmtId="0" fontId="17" fillId="6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3" fontId="17" fillId="2" borderId="3" xfId="5" applyNumberFormat="1" applyFont="1" applyFill="1" applyBorder="1" applyAlignment="1">
      <alignment horizontal="left" vertical="top" wrapText="1"/>
    </xf>
    <xf numFmtId="3" fontId="15" fillId="2" borderId="0" xfId="5" applyNumberFormat="1" applyFont="1" applyFill="1" applyBorder="1" applyAlignment="1">
      <alignment horizontal="left" vertical="top" wrapText="1"/>
    </xf>
    <xf numFmtId="0" fontId="17" fillId="2" borderId="0" xfId="0" applyNumberFormat="1" applyFont="1" applyFill="1" applyBorder="1" applyAlignment="1" applyProtection="1">
      <alignment vertical="top" wrapText="1"/>
      <protection locked="0"/>
    </xf>
    <xf numFmtId="0" fontId="14" fillId="2" borderId="0" xfId="9" applyFont="1" applyFill="1"/>
    <xf numFmtId="0" fontId="13" fillId="2" borderId="0" xfId="9" applyFont="1" applyFill="1"/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/>
    <xf numFmtId="9" fontId="16" fillId="2" borderId="0" xfId="0" applyNumberFormat="1" applyFont="1" applyFill="1"/>
    <xf numFmtId="0" fontId="14" fillId="2" borderId="0" xfId="0" applyFont="1" applyFill="1" applyBorder="1"/>
    <xf numFmtId="164" fontId="6" fillId="6" borderId="0" xfId="0" applyNumberFormat="1" applyFont="1" applyFill="1" applyBorder="1" applyAlignment="1" applyProtection="1">
      <alignment horizontal="right"/>
      <protection locked="0"/>
    </xf>
    <xf numFmtId="167" fontId="6" fillId="6" borderId="0" xfId="16" applyNumberFormat="1" applyFont="1" applyFill="1" applyBorder="1" applyAlignment="1" applyProtection="1">
      <alignment horizontal="right"/>
      <protection locked="0"/>
    </xf>
    <xf numFmtId="0" fontId="15" fillId="2" borderId="0" xfId="8" applyNumberFormat="1" applyFont="1" applyFill="1" applyBorder="1">
      <alignment vertical="center"/>
    </xf>
    <xf numFmtId="167" fontId="15" fillId="2" borderId="0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/>
    <xf numFmtId="164" fontId="15" fillId="6" borderId="0" xfId="0" applyNumberFormat="1" applyFont="1" applyFill="1" applyBorder="1" applyAlignment="1" applyProtection="1">
      <alignment horizontal="right" vertical="top"/>
      <protection locked="0"/>
    </xf>
    <xf numFmtId="49" fontId="15" fillId="2" borderId="0" xfId="6" applyNumberFormat="1" applyFont="1" applyFill="1" applyBorder="1" applyAlignment="1">
      <alignment wrapText="1"/>
    </xf>
    <xf numFmtId="164" fontId="15" fillId="6" borderId="0" xfId="7" applyNumberFormat="1" applyFont="1" applyFill="1" applyBorder="1" applyAlignment="1" applyProtection="1">
      <alignment vertical="top"/>
      <protection locked="0"/>
    </xf>
    <xf numFmtId="164" fontId="15" fillId="2" borderId="0" xfId="7" applyNumberFormat="1" applyFont="1" applyFill="1" applyBorder="1" applyAlignment="1" applyProtection="1">
      <alignment vertical="top"/>
      <protection locked="0"/>
    </xf>
    <xf numFmtId="9" fontId="15" fillId="6" borderId="0" xfId="7" applyNumberFormat="1" applyFont="1" applyFill="1" applyBorder="1" applyAlignment="1" applyProtection="1">
      <alignment vertical="top"/>
      <protection locked="0"/>
    </xf>
    <xf numFmtId="9" fontId="15" fillId="2" borderId="0" xfId="0" applyNumberFormat="1" applyFont="1" applyFill="1"/>
    <xf numFmtId="0" fontId="14" fillId="2" borderId="0" xfId="6" applyFont="1" applyFill="1" applyBorder="1">
      <alignment horizontal="left" wrapText="1"/>
    </xf>
    <xf numFmtId="0" fontId="11" fillId="2" borderId="0" xfId="6" applyFont="1" applyFill="1" applyBorder="1">
      <alignment horizontal="left" wrapText="1"/>
    </xf>
    <xf numFmtId="0" fontId="17" fillId="2" borderId="0" xfId="8" applyNumberFormat="1" applyFont="1" applyFill="1" applyBorder="1">
      <alignment vertical="center"/>
    </xf>
    <xf numFmtId="0" fontId="17" fillId="2" borderId="0" xfId="0" applyFont="1" applyFill="1"/>
    <xf numFmtId="0" fontId="20" fillId="2" borderId="0" xfId="0" quotePrefix="1" applyFont="1" applyFill="1"/>
    <xf numFmtId="0" fontId="17" fillId="2" borderId="0" xfId="6" applyFont="1" applyFill="1" applyBorder="1" applyAlignment="1">
      <alignment wrapText="1"/>
    </xf>
    <xf numFmtId="164" fontId="17" fillId="6" borderId="0" xfId="7" applyNumberFormat="1" applyFont="1" applyFill="1" applyBorder="1" applyAlignment="1" applyProtection="1">
      <alignment vertical="top"/>
      <protection locked="0"/>
    </xf>
    <xf numFmtId="164" fontId="17" fillId="2" borderId="0" xfId="7" applyNumberFormat="1" applyFont="1" applyFill="1" applyBorder="1" applyAlignment="1" applyProtection="1">
      <alignment vertical="top"/>
      <protection locked="0"/>
    </xf>
    <xf numFmtId="9" fontId="17" fillId="6" borderId="0" xfId="16" applyFont="1" applyFill="1" applyBorder="1" applyAlignment="1" applyProtection="1">
      <alignment vertical="top"/>
      <protection locked="0"/>
    </xf>
    <xf numFmtId="0" fontId="17" fillId="2" borderId="3" xfId="0" applyFont="1" applyFill="1" applyBorder="1"/>
    <xf numFmtId="0" fontId="20" fillId="2" borderId="3" xfId="0" quotePrefix="1" applyFont="1" applyFill="1" applyBorder="1"/>
    <xf numFmtId="0" fontId="17" fillId="2" borderId="3" xfId="6" applyFont="1" applyFill="1" applyBorder="1" applyAlignment="1">
      <alignment horizontal="left" vertical="top" wrapText="1"/>
    </xf>
    <xf numFmtId="0" fontId="17" fillId="2" borderId="8" xfId="8" applyNumberFormat="1" applyFont="1" applyFill="1" applyBorder="1">
      <alignment vertical="center"/>
    </xf>
    <xf numFmtId="0" fontId="17" fillId="2" borderId="8" xfId="0" applyFont="1" applyFill="1" applyBorder="1"/>
    <xf numFmtId="164" fontId="17" fillId="6" borderId="8" xfId="0" applyNumberFormat="1" applyFont="1" applyFill="1" applyBorder="1" applyAlignment="1" applyProtection="1">
      <alignment horizontal="right" vertical="top"/>
      <protection locked="0"/>
    </xf>
    <xf numFmtId="0" fontId="17" fillId="2" borderId="8" xfId="6" applyFont="1" applyFill="1" applyBorder="1" applyAlignment="1">
      <alignment wrapText="1"/>
    </xf>
    <xf numFmtId="164" fontId="17" fillId="6" borderId="8" xfId="7" applyNumberFormat="1" applyFont="1" applyFill="1" applyBorder="1" applyAlignment="1" applyProtection="1">
      <alignment vertical="top"/>
      <protection locked="0"/>
    </xf>
    <xf numFmtId="164" fontId="17" fillId="2" borderId="8" xfId="7" applyNumberFormat="1" applyFont="1" applyFill="1" applyBorder="1" applyAlignment="1" applyProtection="1">
      <alignment vertical="top"/>
      <protection locked="0"/>
    </xf>
    <xf numFmtId="9" fontId="17" fillId="6" borderId="8" xfId="16" applyFont="1" applyFill="1" applyBorder="1" applyAlignment="1" applyProtection="1">
      <alignment vertical="top"/>
      <protection locked="0"/>
    </xf>
    <xf numFmtId="9" fontId="16" fillId="2" borderId="8" xfId="0" applyNumberFormat="1" applyFont="1" applyFill="1" applyBorder="1"/>
    <xf numFmtId="0" fontId="16" fillId="2" borderId="0" xfId="0" applyFont="1" applyFill="1" applyBorder="1" applyAlignment="1">
      <alignment horizontal="right"/>
    </xf>
    <xf numFmtId="164" fontId="16" fillId="2" borderId="0" xfId="0" applyNumberFormat="1" applyFont="1" applyFill="1" applyAlignment="1">
      <alignment vertical="center"/>
    </xf>
    <xf numFmtId="167" fontId="16" fillId="2" borderId="0" xfId="16" applyNumberFormat="1" applyFont="1" applyFill="1" applyAlignment="1">
      <alignment vertical="center"/>
    </xf>
    <xf numFmtId="0" fontId="15" fillId="2" borderId="0" xfId="0" applyFont="1" applyFill="1" applyBorder="1"/>
    <xf numFmtId="0" fontId="19" fillId="2" borderId="0" xfId="12" applyFont="1" applyFill="1" applyAlignment="1"/>
    <xf numFmtId="0" fontId="15" fillId="2" borderId="0" xfId="5" applyFont="1" applyFill="1" applyBorder="1" applyAlignment="1">
      <alignment horizontal="left" vertical="center"/>
    </xf>
    <xf numFmtId="164" fontId="15" fillId="6" borderId="0" xfId="12" applyNumberFormat="1" applyFont="1" applyFill="1" applyAlignment="1">
      <alignment horizontal="right"/>
    </xf>
    <xf numFmtId="164" fontId="15" fillId="2" borderId="0" xfId="12" applyNumberFormat="1" applyFont="1" applyFill="1" applyAlignment="1">
      <alignment horizontal="right"/>
    </xf>
    <xf numFmtId="167" fontId="15" fillId="6" borderId="0" xfId="0" applyNumberFormat="1" applyFont="1" applyFill="1" applyBorder="1" applyAlignment="1" applyProtection="1">
      <alignment horizontal="right"/>
      <protection locked="0"/>
    </xf>
    <xf numFmtId="49" fontId="15" fillId="6" borderId="0" xfId="12" quotePrefix="1" applyNumberFormat="1" applyFont="1" applyFill="1" applyAlignment="1">
      <alignment horizontal="right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wrapText="1"/>
    </xf>
    <xf numFmtId="167" fontId="17" fillId="6" borderId="0" xfId="16" applyNumberFormat="1" applyFont="1" applyFill="1" applyAlignment="1">
      <alignment horizontal="right"/>
    </xf>
    <xf numFmtId="167" fontId="17" fillId="2" borderId="0" xfId="16" applyNumberFormat="1" applyFont="1" applyFill="1" applyAlignment="1">
      <alignment horizontal="right"/>
    </xf>
    <xf numFmtId="0" fontId="17" fillId="2" borderId="0" xfId="0" applyFont="1" applyFill="1" applyAlignment="1">
      <alignment wrapText="1"/>
    </xf>
    <xf numFmtId="0" fontId="17" fillId="2" borderId="0" xfId="5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right"/>
    </xf>
    <xf numFmtId="0" fontId="15" fillId="6" borderId="3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164" fontId="17" fillId="6" borderId="3" xfId="12" applyNumberFormat="1" applyFont="1" applyFill="1" applyBorder="1" applyAlignment="1">
      <alignment horizontal="right"/>
    </xf>
    <xf numFmtId="164" fontId="17" fillId="2" borderId="3" xfId="12" applyNumberFormat="1" applyFont="1" applyFill="1" applyBorder="1" applyAlignment="1">
      <alignment horizontal="right"/>
    </xf>
    <xf numFmtId="0" fontId="15" fillId="2" borderId="7" xfId="5" applyFont="1" applyFill="1" applyBorder="1" applyAlignment="1">
      <alignment horizontal="left" vertical="center"/>
    </xf>
    <xf numFmtId="164" fontId="6" fillId="6" borderId="3" xfId="0" applyNumberFormat="1" applyFont="1" applyFill="1" applyBorder="1" applyAlignment="1" applyProtection="1">
      <alignment horizontal="right"/>
      <protection locked="0"/>
    </xf>
    <xf numFmtId="164" fontId="6" fillId="2" borderId="3" xfId="0" applyNumberFormat="1" applyFont="1" applyFill="1" applyBorder="1" applyAlignment="1" applyProtection="1">
      <alignment horizontal="right"/>
      <protection locked="0"/>
    </xf>
    <xf numFmtId="49" fontId="15" fillId="6" borderId="3" xfId="12" quotePrefix="1" applyNumberFormat="1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vertical="center" wrapText="1"/>
    </xf>
    <xf numFmtId="0" fontId="17" fillId="2" borderId="3" xfId="5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64" fontId="16" fillId="2" borderId="3" xfId="0" applyNumberFormat="1" applyFont="1" applyFill="1" applyBorder="1"/>
    <xf numFmtId="0" fontId="15" fillId="2" borderId="9" xfId="0" applyFont="1" applyFill="1" applyBorder="1"/>
    <xf numFmtId="0" fontId="15" fillId="2" borderId="9" xfId="5" applyFont="1" applyFill="1" applyBorder="1" applyAlignment="1">
      <alignment horizontal="left" vertical="center" wrapText="1"/>
    </xf>
    <xf numFmtId="164" fontId="15" fillId="6" borderId="9" xfId="0" applyNumberFormat="1" applyFont="1" applyFill="1" applyBorder="1" applyAlignment="1" applyProtection="1">
      <alignment horizontal="right"/>
      <protection locked="0"/>
    </xf>
    <xf numFmtId="164" fontId="15" fillId="2" borderId="9" xfId="0" applyNumberFormat="1" applyFont="1" applyFill="1" applyBorder="1" applyAlignment="1" applyProtection="1">
      <alignment horizontal="right"/>
      <protection locked="0"/>
    </xf>
    <xf numFmtId="0" fontId="17" fillId="2" borderId="8" xfId="5" applyFont="1" applyFill="1" applyBorder="1" applyAlignment="1">
      <alignment horizontal="left" vertical="center"/>
    </xf>
    <xf numFmtId="49" fontId="15" fillId="6" borderId="3" xfId="12" quotePrefix="1" applyNumberFormat="1" applyFont="1" applyFill="1" applyBorder="1" applyAlignment="1">
      <alignment horizontal="right" vertical="top"/>
    </xf>
    <xf numFmtId="49" fontId="15" fillId="2" borderId="3" xfId="12" quotePrefix="1" applyNumberFormat="1" applyFont="1" applyFill="1" applyBorder="1" applyAlignment="1">
      <alignment horizontal="right" vertical="top"/>
    </xf>
    <xf numFmtId="9" fontId="17" fillId="6" borderId="0" xfId="16" applyFont="1" applyFill="1" applyAlignment="1">
      <alignment horizontal="right"/>
    </xf>
    <xf numFmtId="9" fontId="17" fillId="2" borderId="0" xfId="16" applyFont="1" applyFill="1" applyAlignment="1">
      <alignment horizontal="right"/>
    </xf>
    <xf numFmtId="0" fontId="17" fillId="2" borderId="0" xfId="0" applyFont="1" applyFill="1" applyBorder="1"/>
    <xf numFmtId="165" fontId="17" fillId="2" borderId="8" xfId="0" applyNumberFormat="1" applyFont="1" applyFill="1" applyBorder="1"/>
    <xf numFmtId="165" fontId="15" fillId="2" borderId="0" xfId="0" applyNumberFormat="1" applyFont="1" applyFill="1" applyBorder="1"/>
    <xf numFmtId="14" fontId="15" fillId="6" borderId="3" xfId="0" applyNumberFormat="1" applyFont="1" applyFill="1" applyBorder="1" applyAlignment="1">
      <alignment horizontal="right"/>
    </xf>
    <xf numFmtId="14" fontId="15" fillId="2" borderId="3" xfId="0" applyNumberFormat="1" applyFont="1" applyFill="1" applyBorder="1" applyAlignment="1">
      <alignment horizontal="right"/>
    </xf>
    <xf numFmtId="0" fontId="21" fillId="6" borderId="0" xfId="0" applyFont="1" applyFill="1"/>
    <xf numFmtId="164" fontId="17" fillId="6" borderId="0" xfId="0" applyNumberFormat="1" applyFont="1" applyFill="1" applyBorder="1" applyAlignment="1" applyProtection="1">
      <alignment vertical="top"/>
      <protection locked="0"/>
    </xf>
    <xf numFmtId="164" fontId="17" fillId="2" borderId="0" xfId="0" applyNumberFormat="1" applyFont="1" applyFill="1" applyBorder="1" applyAlignment="1" applyProtection="1">
      <alignment horizontal="right" vertical="center"/>
      <protection locked="0"/>
    </xf>
    <xf numFmtId="164" fontId="17" fillId="6" borderId="8" xfId="0" applyNumberFormat="1" applyFont="1" applyFill="1" applyBorder="1" applyAlignment="1" applyProtection="1">
      <alignment vertical="top"/>
      <protection locked="0"/>
    </xf>
    <xf numFmtId="164" fontId="17" fillId="2" borderId="8" xfId="0" applyNumberFormat="1" applyFont="1" applyFill="1" applyBorder="1" applyAlignment="1" applyProtection="1">
      <alignment horizontal="right" vertical="center"/>
      <protection locked="0"/>
    </xf>
    <xf numFmtId="164" fontId="15" fillId="6" borderId="0" xfId="0" applyNumberFormat="1" applyFont="1" applyFill="1" applyBorder="1" applyAlignment="1" applyProtection="1">
      <alignment vertical="top"/>
      <protection locked="0"/>
    </xf>
    <xf numFmtId="165" fontId="15" fillId="2" borderId="0" xfId="1" applyNumberFormat="1" applyFont="1" applyFill="1" applyBorder="1"/>
    <xf numFmtId="0" fontId="19" fillId="2" borderId="0" xfId="0" applyFont="1" applyFill="1"/>
    <xf numFmtId="165" fontId="17" fillId="2" borderId="0" xfId="1" applyNumberFormat="1" applyFont="1" applyFill="1"/>
    <xf numFmtId="164" fontId="17" fillId="6" borderId="3" xfId="0" applyNumberFormat="1" applyFont="1" applyFill="1" applyBorder="1" applyAlignment="1" applyProtection="1">
      <alignment vertical="top"/>
      <protection locked="0"/>
    </xf>
    <xf numFmtId="165" fontId="17" fillId="2" borderId="3" xfId="1" applyNumberFormat="1" applyFont="1" applyFill="1" applyBorder="1"/>
    <xf numFmtId="165" fontId="15" fillId="2" borderId="0" xfId="1" applyNumberFormat="1" applyFont="1" applyFill="1"/>
    <xf numFmtId="43" fontId="21" fillId="6" borderId="0" xfId="1" applyFont="1" applyFill="1"/>
    <xf numFmtId="165" fontId="16" fillId="2" borderId="0" xfId="1" applyNumberFormat="1" applyFont="1" applyFill="1"/>
    <xf numFmtId="0" fontId="15" fillId="2" borderId="9" xfId="0" applyFont="1" applyFill="1" applyBorder="1" applyAlignment="1">
      <alignment wrapText="1"/>
    </xf>
    <xf numFmtId="164" fontId="15" fillId="6" borderId="9" xfId="0" applyNumberFormat="1" applyFont="1" applyFill="1" applyBorder="1" applyAlignment="1" applyProtection="1">
      <protection locked="0"/>
    </xf>
    <xf numFmtId="165" fontId="15" fillId="2" borderId="9" xfId="1" applyNumberFormat="1" applyFont="1" applyFill="1" applyBorder="1"/>
    <xf numFmtId="0" fontId="7" fillId="6" borderId="0" xfId="0" applyNumberFormat="1" applyFont="1" applyFill="1" applyBorder="1" applyAlignment="1" applyProtection="1">
      <alignment vertical="top"/>
      <protection locked="0"/>
    </xf>
    <xf numFmtId="0" fontId="6" fillId="2" borderId="0" xfId="0" applyNumberFormat="1" applyFont="1" applyFill="1" applyBorder="1" applyAlignment="1" applyProtection="1">
      <alignment vertical="top"/>
      <protection locked="0"/>
    </xf>
    <xf numFmtId="164" fontId="17" fillId="2" borderId="0" xfId="0" applyNumberFormat="1" applyFont="1" applyFill="1" applyBorder="1" applyAlignment="1" applyProtection="1">
      <alignment vertical="top"/>
      <protection locked="0"/>
    </xf>
    <xf numFmtId="164" fontId="17" fillId="2" borderId="3" xfId="0" applyNumberFormat="1" applyFont="1" applyFill="1" applyBorder="1" applyAlignment="1" applyProtection="1">
      <alignment vertical="top"/>
      <protection locked="0"/>
    </xf>
    <xf numFmtId="164" fontId="15" fillId="2" borderId="0" xfId="0" applyNumberFormat="1" applyFont="1" applyFill="1" applyBorder="1" applyAlignment="1" applyProtection="1">
      <alignment vertical="top"/>
      <protection locked="0"/>
    </xf>
    <xf numFmtId="0" fontId="17" fillId="2" borderId="3" xfId="0" applyNumberFormat="1" applyFont="1" applyFill="1" applyBorder="1" applyAlignment="1" applyProtection="1">
      <alignment vertical="top" wrapText="1"/>
      <protection locked="0"/>
    </xf>
    <xf numFmtId="164" fontId="19" fillId="2" borderId="0" xfId="0" applyNumberFormat="1" applyFont="1" applyFill="1" applyBorder="1" applyAlignment="1" applyProtection="1">
      <alignment vertical="top"/>
      <protection locked="0"/>
    </xf>
    <xf numFmtId="164" fontId="15" fillId="6" borderId="7" xfId="0" applyNumberFormat="1" applyFont="1" applyFill="1" applyBorder="1" applyAlignment="1" applyProtection="1">
      <alignment vertical="top"/>
      <protection locked="0"/>
    </xf>
    <xf numFmtId="164" fontId="15" fillId="2" borderId="7" xfId="0" applyNumberFormat="1" applyFont="1" applyFill="1" applyBorder="1" applyAlignment="1" applyProtection="1">
      <alignment vertical="top"/>
      <protection locked="0"/>
    </xf>
    <xf numFmtId="0" fontId="17" fillId="2" borderId="3" xfId="0" quotePrefix="1" applyNumberFormat="1" applyFont="1" applyFill="1" applyBorder="1" applyAlignment="1" applyProtection="1">
      <alignment vertical="top"/>
      <protection locked="0"/>
    </xf>
    <xf numFmtId="0" fontId="15" fillId="2" borderId="3" xfId="0" applyNumberFormat="1" applyFont="1" applyFill="1" applyBorder="1" applyAlignment="1" applyProtection="1">
      <alignment horizontal="center" vertical="top" wrapText="1"/>
      <protection locked="0"/>
    </xf>
    <xf numFmtId="0" fontId="15" fillId="2" borderId="3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wrapText="1"/>
    </xf>
    <xf numFmtId="164" fontId="17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Alignment="1" applyProtection="1">
      <protection locked="0"/>
    </xf>
    <xf numFmtId="0" fontId="15" fillId="2" borderId="0" xfId="0" applyFont="1" applyFill="1" applyBorder="1" applyAlignment="1">
      <alignment wrapText="1"/>
    </xf>
    <xf numFmtId="164" fontId="15" fillId="2" borderId="0" xfId="0" applyNumberFormat="1" applyFont="1" applyFill="1" applyBorder="1" applyAlignment="1" applyProtection="1">
      <protection locked="0"/>
    </xf>
    <xf numFmtId="0" fontId="10" fillId="6" borderId="10" xfId="2" applyFont="1" applyFill="1" applyBorder="1" applyAlignment="1">
      <alignment vertical="center"/>
    </xf>
    <xf numFmtId="0" fontId="10" fillId="6" borderId="7" xfId="2" applyFont="1" applyFill="1" applyBorder="1" applyAlignment="1">
      <alignment vertical="center"/>
    </xf>
    <xf numFmtId="0" fontId="10" fillId="6" borderId="11" xfId="2" applyFont="1" applyFill="1" applyBorder="1" applyAlignment="1">
      <alignment vertical="center"/>
    </xf>
    <xf numFmtId="0" fontId="22" fillId="6" borderId="10" xfId="2" applyFont="1" applyFill="1" applyBorder="1" applyAlignment="1">
      <alignment vertical="center"/>
    </xf>
    <xf numFmtId="0" fontId="22" fillId="6" borderId="7" xfId="2" applyFont="1" applyFill="1" applyBorder="1" applyAlignment="1">
      <alignment vertical="center"/>
    </xf>
    <xf numFmtId="0" fontId="22" fillId="6" borderId="11" xfId="2" applyFont="1" applyFill="1" applyBorder="1" applyAlignment="1">
      <alignment vertical="center" wrapText="1"/>
    </xf>
    <xf numFmtId="0" fontId="22" fillId="6" borderId="6" xfId="2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/>
    </xf>
    <xf numFmtId="9" fontId="17" fillId="6" borderId="0" xfId="16" applyNumberFormat="1" applyFont="1" applyFill="1" applyBorder="1" applyAlignment="1" applyProtection="1">
      <alignment horizontal="right"/>
      <protection locked="0"/>
    </xf>
    <xf numFmtId="9" fontId="17" fillId="2" borderId="0" xfId="16" applyNumberFormat="1" applyFont="1" applyFill="1" applyBorder="1" applyAlignment="1" applyProtection="1">
      <alignment horizontal="right"/>
      <protection locked="0"/>
    </xf>
    <xf numFmtId="9" fontId="15" fillId="6" borderId="0" xfId="16" applyNumberFormat="1" applyFont="1" applyFill="1" applyBorder="1" applyAlignment="1" applyProtection="1">
      <alignment horizontal="right"/>
      <protection locked="0"/>
    </xf>
    <xf numFmtId="9" fontId="15" fillId="2" borderId="0" xfId="16" applyNumberFormat="1" applyFont="1" applyFill="1" applyBorder="1" applyAlignment="1" applyProtection="1">
      <alignment horizontal="right"/>
      <protection locked="0"/>
    </xf>
    <xf numFmtId="9" fontId="17" fillId="2" borderId="0" xfId="0" applyNumberFormat="1" applyFont="1" applyFill="1"/>
    <xf numFmtId="9" fontId="17" fillId="2" borderId="8" xfId="0" applyNumberFormat="1" applyFont="1" applyFill="1" applyBorder="1"/>
    <xf numFmtId="9" fontId="17" fillId="6" borderId="0" xfId="16" applyNumberFormat="1" applyFont="1" applyFill="1" applyBorder="1" applyAlignment="1" applyProtection="1">
      <alignment vertical="top"/>
      <protection locked="0"/>
    </xf>
    <xf numFmtId="9" fontId="17" fillId="6" borderId="8" xfId="16" applyNumberFormat="1" applyFont="1" applyFill="1" applyBorder="1" applyAlignment="1" applyProtection="1">
      <alignment vertical="top"/>
      <protection locked="0"/>
    </xf>
    <xf numFmtId="0" fontId="0" fillId="2" borderId="0" xfId="0" applyFill="1" applyBorder="1"/>
    <xf numFmtId="9" fontId="17" fillId="2" borderId="0" xfId="0" applyNumberFormat="1" applyFont="1" applyFill="1" applyBorder="1"/>
    <xf numFmtId="9" fontId="15" fillId="2" borderId="0" xfId="0" applyNumberFormat="1" applyFont="1" applyFill="1" applyBorder="1"/>
    <xf numFmtId="9" fontId="16" fillId="2" borderId="0" xfId="0" applyNumberFormat="1" applyFont="1" applyFill="1" applyBorder="1"/>
    <xf numFmtId="0" fontId="11" fillId="2" borderId="0" xfId="0" applyFont="1" applyFill="1" applyBorder="1"/>
    <xf numFmtId="49" fontId="19" fillId="2" borderId="0" xfId="12" quotePrefix="1" applyNumberFormat="1" applyFont="1" applyFill="1" applyBorder="1" applyAlignment="1">
      <alignment horizontal="right" wrapText="1"/>
    </xf>
    <xf numFmtId="164" fontId="15" fillId="2" borderId="0" xfId="12" applyNumberFormat="1" applyFont="1" applyFill="1" applyBorder="1" applyAlignment="1">
      <alignment horizontal="right"/>
    </xf>
    <xf numFmtId="0" fontId="17" fillId="6" borderId="3" xfId="0" applyNumberFormat="1" applyFont="1" applyFill="1" applyBorder="1" applyAlignment="1">
      <alignment horizontal="right"/>
    </xf>
    <xf numFmtId="14" fontId="15" fillId="6" borderId="3" xfId="13" applyNumberFormat="1" applyFont="1" applyFill="1" applyBorder="1" applyAlignment="1">
      <alignment horizontal="right" wrapText="1"/>
    </xf>
    <xf numFmtId="0" fontId="12" fillId="0" borderId="0" xfId="4" applyFont="1" applyFill="1" applyBorder="1" applyAlignment="1" applyProtection="1">
      <alignment horizontal="center" vertical="center"/>
    </xf>
    <xf numFmtId="0" fontId="24" fillId="2" borderId="0" xfId="4" applyFont="1" applyFill="1"/>
    <xf numFmtId="0" fontId="24" fillId="2" borderId="0" xfId="4" applyFont="1" applyFill="1" applyAlignment="1">
      <alignment wrapText="1"/>
    </xf>
    <xf numFmtId="0" fontId="24" fillId="6" borderId="6" xfId="4" applyFont="1" applyFill="1" applyBorder="1" applyAlignment="1" applyProtection="1">
      <alignment horizontal="center" vertical="center"/>
    </xf>
    <xf numFmtId="9" fontId="17" fillId="6" borderId="12" xfId="7" applyNumberFormat="1" applyFont="1" applyFill="1" applyBorder="1" applyAlignment="1" applyProtection="1">
      <alignment vertical="top"/>
      <protection locked="0"/>
    </xf>
    <xf numFmtId="9" fontId="17" fillId="6" borderId="0" xfId="7" applyNumberFormat="1" applyFont="1" applyFill="1" applyBorder="1" applyAlignment="1" applyProtection="1">
      <alignment vertical="top"/>
      <protection locked="0"/>
    </xf>
    <xf numFmtId="9" fontId="17" fillId="6" borderId="8" xfId="7" applyNumberFormat="1" applyFont="1" applyFill="1" applyBorder="1" applyAlignment="1" applyProtection="1">
      <alignment vertical="top"/>
      <protection locked="0"/>
    </xf>
    <xf numFmtId="9" fontId="15" fillId="6" borderId="13" xfId="7" applyNumberFormat="1" applyFont="1" applyFill="1" applyBorder="1" applyAlignment="1" applyProtection="1">
      <alignment vertical="top"/>
      <protection locked="0"/>
    </xf>
    <xf numFmtId="9" fontId="17" fillId="2" borderId="12" xfId="7" applyNumberFormat="1" applyFont="1" applyFill="1" applyBorder="1" applyAlignment="1" applyProtection="1">
      <alignment vertical="top"/>
      <protection locked="0"/>
    </xf>
    <xf numFmtId="9" fontId="17" fillId="2" borderId="0" xfId="7" applyNumberFormat="1" applyFont="1" applyFill="1" applyBorder="1" applyAlignment="1" applyProtection="1">
      <alignment vertical="top"/>
      <protection locked="0"/>
    </xf>
    <xf numFmtId="9" fontId="17" fillId="2" borderId="8" xfId="0" applyNumberFormat="1" applyFont="1" applyFill="1" applyBorder="1" applyAlignment="1"/>
    <xf numFmtId="9" fontId="15" fillId="2" borderId="13" xfId="0" applyNumberFormat="1" applyFont="1" applyFill="1" applyBorder="1" applyAlignment="1"/>
    <xf numFmtId="0" fontId="15" fillId="2" borderId="0" xfId="0" applyFont="1" applyFill="1" applyBorder="1" applyAlignment="1">
      <alignment horizontal="center"/>
    </xf>
    <xf numFmtId="9" fontId="17" fillId="6" borderId="0" xfId="16" applyFont="1" applyFill="1" applyBorder="1" applyAlignment="1" applyProtection="1">
      <alignment horizontal="right" vertical="top"/>
      <protection locked="0"/>
    </xf>
    <xf numFmtId="0" fontId="15" fillId="6" borderId="3" xfId="0" applyNumberFormat="1" applyFont="1" applyFill="1" applyBorder="1" applyAlignment="1" applyProtection="1">
      <alignment horizontal="right" wrapText="1"/>
      <protection locked="0"/>
    </xf>
    <xf numFmtId="0" fontId="15" fillId="2" borderId="3" xfId="0" applyNumberFormat="1" applyFont="1" applyFill="1" applyBorder="1" applyAlignment="1" applyProtection="1">
      <alignment horizontal="right" wrapText="1"/>
      <protection locked="0"/>
    </xf>
    <xf numFmtId="0" fontId="15" fillId="2" borderId="3" xfId="5" applyFont="1" applyFill="1" applyBorder="1" applyAlignment="1">
      <alignment horizontal="right" wrapText="1"/>
    </xf>
    <xf numFmtId="167" fontId="17" fillId="6" borderId="0" xfId="16" applyNumberFormat="1" applyFont="1" applyFill="1" applyBorder="1" applyAlignment="1" applyProtection="1">
      <alignment horizontal="right"/>
      <protection locked="0"/>
    </xf>
    <xf numFmtId="167" fontId="17" fillId="2" borderId="0" xfId="16" applyNumberFormat="1" applyFont="1" applyFill="1" applyBorder="1" applyAlignment="1">
      <alignment horizontal="right"/>
    </xf>
    <xf numFmtId="167" fontId="17" fillId="2" borderId="0" xfId="16" applyNumberFormat="1" applyFont="1" applyFill="1" applyBorder="1" applyAlignment="1" applyProtection="1">
      <alignment horizontal="right"/>
      <protection locked="0"/>
    </xf>
    <xf numFmtId="167" fontId="17" fillId="2" borderId="8" xfId="16" applyNumberFormat="1" applyFont="1" applyFill="1" applyBorder="1" applyAlignment="1" applyProtection="1">
      <alignment horizontal="right"/>
      <protection locked="0"/>
    </xf>
    <xf numFmtId="167" fontId="15" fillId="6" borderId="0" xfId="16" applyNumberFormat="1" applyFont="1" applyFill="1" applyBorder="1" applyAlignment="1" applyProtection="1">
      <alignment horizontal="right"/>
      <protection locked="0"/>
    </xf>
    <xf numFmtId="0" fontId="15" fillId="2" borderId="0" xfId="8" applyNumberFormat="1" applyFont="1" applyFill="1" applyBorder="1" applyAlignment="1">
      <alignment vertical="center" wrapText="1"/>
    </xf>
    <xf numFmtId="167" fontId="17" fillId="2" borderId="0" xfId="16" applyNumberFormat="1" applyFont="1" applyFill="1"/>
    <xf numFmtId="0" fontId="15" fillId="6" borderId="3" xfId="0" applyNumberFormat="1" applyFont="1" applyFill="1" applyBorder="1" applyAlignment="1" applyProtection="1">
      <alignment horizontal="right" vertical="top" wrapText="1"/>
      <protection locked="0"/>
    </xf>
    <xf numFmtId="0" fontId="15" fillId="2" borderId="3" xfId="0" applyNumberFormat="1" applyFont="1" applyFill="1" applyBorder="1" applyAlignment="1" applyProtection="1">
      <alignment horizontal="right" vertical="top" wrapText="1"/>
      <protection locked="0"/>
    </xf>
    <xf numFmtId="0" fontId="15" fillId="2" borderId="7" xfId="0" applyNumberFormat="1" applyFont="1" applyFill="1" applyBorder="1" applyAlignment="1" applyProtection="1">
      <alignment vertical="top" wrapText="1"/>
      <protection locked="0"/>
    </xf>
    <xf numFmtId="49" fontId="15" fillId="2" borderId="3" xfId="12" quotePrefix="1" applyNumberFormat="1" applyFont="1" applyFill="1" applyBorder="1" applyAlignment="1">
      <alignment horizontal="right" wrapText="1"/>
    </xf>
    <xf numFmtId="49" fontId="15" fillId="2" borderId="0" xfId="12" quotePrefix="1" applyNumberFormat="1" applyFont="1" applyFill="1" applyAlignment="1">
      <alignment horizontal="right" wrapText="1"/>
    </xf>
    <xf numFmtId="0" fontId="15" fillId="2" borderId="0" xfId="0" applyFont="1" applyFill="1" applyBorder="1" applyAlignment="1">
      <alignment horizontal="center" wrapText="1"/>
    </xf>
    <xf numFmtId="167" fontId="0" fillId="2" borderId="0" xfId="0" applyNumberFormat="1" applyFill="1"/>
    <xf numFmtId="164" fontId="0" fillId="2" borderId="0" xfId="0" applyNumberFormat="1" applyFill="1"/>
    <xf numFmtId="164" fontId="15" fillId="0" borderId="0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 applyBorder="1" applyAlignment="1"/>
    <xf numFmtId="0" fontId="15" fillId="2" borderId="0" xfId="0" applyFont="1" applyFill="1" applyBorder="1" applyAlignment="1"/>
    <xf numFmtId="167" fontId="17" fillId="6" borderId="3" xfId="16" applyNumberFormat="1" applyFont="1" applyFill="1" applyBorder="1" applyAlignment="1">
      <alignment horizontal="right"/>
    </xf>
    <xf numFmtId="167" fontId="17" fillId="2" borderId="3" xfId="16" applyNumberFormat="1" applyFont="1" applyFill="1" applyBorder="1" applyAlignment="1">
      <alignment horizontal="right"/>
    </xf>
    <xf numFmtId="167" fontId="17" fillId="2" borderId="3" xfId="16" applyNumberFormat="1" applyFont="1" applyFill="1" applyBorder="1"/>
    <xf numFmtId="167" fontId="15" fillId="6" borderId="0" xfId="16" applyNumberFormat="1" applyFont="1" applyFill="1" applyAlignment="1">
      <alignment horizontal="right"/>
    </xf>
    <xf numFmtId="167" fontId="15" fillId="2" borderId="0" xfId="16" applyNumberFormat="1" applyFont="1" applyFill="1" applyAlignment="1">
      <alignment horizontal="right"/>
    </xf>
    <xf numFmtId="167" fontId="15" fillId="6" borderId="9" xfId="16" applyNumberFormat="1" applyFont="1" applyFill="1" applyBorder="1" applyAlignment="1">
      <alignment horizontal="right"/>
    </xf>
    <xf numFmtId="167" fontId="15" fillId="2" borderId="9" xfId="16" applyNumberFormat="1" applyFont="1" applyFill="1" applyBorder="1" applyAlignment="1">
      <alignment horizontal="right"/>
    </xf>
    <xf numFmtId="169" fontId="15" fillId="2" borderId="0" xfId="0" quotePrefix="1" applyNumberFormat="1" applyFont="1" applyFill="1" applyBorder="1" applyAlignment="1">
      <alignment horizontal="right" wrapText="1"/>
    </xf>
    <xf numFmtId="164" fontId="16" fillId="2" borderId="0" xfId="0" applyNumberFormat="1" applyFont="1" applyFill="1" applyBorder="1"/>
    <xf numFmtId="164" fontId="16" fillId="2" borderId="0" xfId="0" applyNumberFormat="1" applyFont="1" applyFill="1" applyBorder="1" applyAlignment="1">
      <alignment vertical="center"/>
    </xf>
    <xf numFmtId="167" fontId="16" fillId="2" borderId="0" xfId="16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 applyProtection="1">
      <alignment horizontal="right" vertical="top" wrapText="1"/>
      <protection locked="0"/>
    </xf>
    <xf numFmtId="0" fontId="15" fillId="2" borderId="0" xfId="0" quotePrefix="1" applyNumberFormat="1" applyFont="1" applyFill="1" applyBorder="1" applyAlignment="1" applyProtection="1">
      <alignment vertical="top" wrapText="1"/>
      <protection locked="0"/>
    </xf>
    <xf numFmtId="0" fontId="25" fillId="2" borderId="14" xfId="5" applyFont="1" applyFill="1" applyBorder="1" applyAlignment="1">
      <alignment horizontal="left" vertical="center"/>
    </xf>
    <xf numFmtId="3" fontId="15" fillId="2" borderId="0" xfId="12" applyNumberFormat="1" applyFont="1" applyFill="1" applyAlignment="1">
      <alignment horizontal="left"/>
    </xf>
    <xf numFmtId="49" fontId="17" fillId="2" borderId="0" xfId="0" applyNumberFormat="1" applyFont="1" applyFill="1" applyBorder="1" applyAlignment="1" applyProtection="1">
      <alignment horizontal="right" vertical="top"/>
      <protection locked="0"/>
    </xf>
    <xf numFmtId="49" fontId="15" fillId="2" borderId="0" xfId="0" applyNumberFormat="1" applyFont="1" applyFill="1" applyBorder="1" applyAlignment="1" applyProtection="1">
      <alignment horizontal="right" vertical="top"/>
      <protection locked="0"/>
    </xf>
    <xf numFmtId="0" fontId="24" fillId="2" borderId="0" xfId="4" applyFont="1" applyFill="1" applyBorder="1" applyAlignment="1" applyProtection="1">
      <alignment horizontal="center" vertical="center"/>
    </xf>
    <xf numFmtId="164" fontId="17" fillId="2" borderId="3" xfId="5" applyNumberFormat="1" applyFont="1" applyFill="1" applyBorder="1" applyAlignment="1">
      <alignment horizontal="right"/>
    </xf>
    <xf numFmtId="49" fontId="15" fillId="2" borderId="3" xfId="0" applyNumberFormat="1" applyFont="1" applyFill="1" applyBorder="1" applyAlignment="1" applyProtection="1">
      <alignment horizontal="right" vertical="top" wrapText="1"/>
      <protection locked="0"/>
    </xf>
    <xf numFmtId="164" fontId="17" fillId="6" borderId="0" xfId="0" quotePrefix="1" applyNumberFormat="1" applyFont="1" applyFill="1" applyBorder="1" applyAlignment="1" applyProtection="1">
      <alignment horizontal="right" vertical="top"/>
      <protection locked="0"/>
    </xf>
    <xf numFmtId="0" fontId="17" fillId="2" borderId="0" xfId="0" applyNumberFormat="1" applyFont="1" applyFill="1" applyBorder="1" applyAlignment="1" applyProtection="1">
      <alignment horizontal="right" vertical="top"/>
      <protection locked="0"/>
    </xf>
    <xf numFmtId="9" fontId="17" fillId="2" borderId="0" xfId="16" applyFont="1" applyFill="1" applyBorder="1" applyAlignment="1" applyProtection="1">
      <alignment horizontal="right" vertical="top"/>
      <protection locked="0"/>
    </xf>
    <xf numFmtId="9" fontId="17" fillId="6" borderId="0" xfId="16" applyNumberFormat="1" applyFont="1" applyFill="1" applyBorder="1" applyAlignment="1" applyProtection="1">
      <alignment horizontal="right" vertical="top"/>
      <protection locked="0"/>
    </xf>
    <xf numFmtId="164" fontId="17" fillId="6" borderId="0" xfId="0" applyNumberFormat="1" applyFont="1" applyFill="1" applyBorder="1" applyAlignment="1" applyProtection="1">
      <alignment horizontal="left"/>
      <protection locked="0"/>
    </xf>
    <xf numFmtId="164" fontId="17" fillId="2" borderId="0" xfId="0" applyNumberFormat="1" applyFont="1" applyFill="1" applyBorder="1" applyAlignment="1" applyProtection="1">
      <alignment horizontal="left"/>
      <protection locked="0"/>
    </xf>
    <xf numFmtId="164" fontId="15" fillId="6" borderId="12" xfId="0" applyNumberFormat="1" applyFont="1" applyFill="1" applyBorder="1" applyAlignment="1" applyProtection="1">
      <alignment horizontal="right"/>
      <protection locked="0"/>
    </xf>
    <xf numFmtId="164" fontId="15" fillId="2" borderId="12" xfId="0" applyNumberFormat="1" applyFont="1" applyFill="1" applyBorder="1" applyAlignment="1" applyProtection="1">
      <alignment horizontal="right"/>
      <protection locked="0"/>
    </xf>
    <xf numFmtId="9" fontId="15" fillId="2" borderId="12" xfId="0" applyNumberFormat="1" applyFont="1" applyFill="1" applyBorder="1" applyAlignment="1" applyProtection="1">
      <alignment horizontal="right"/>
      <protection locked="0"/>
    </xf>
    <xf numFmtId="9" fontId="17" fillId="2" borderId="0" xfId="0" quotePrefix="1" applyNumberFormat="1" applyFont="1" applyFill="1" applyBorder="1" applyAlignment="1" applyProtection="1">
      <alignment horizontal="right"/>
      <protection locked="0"/>
    </xf>
    <xf numFmtId="10" fontId="19" fillId="6" borderId="0" xfId="0" applyNumberFormat="1" applyFont="1" applyFill="1" applyBorder="1" applyAlignment="1" applyProtection="1">
      <alignment horizontal="right"/>
      <protection locked="0"/>
    </xf>
    <xf numFmtId="10" fontId="19" fillId="2" borderId="0" xfId="0" applyNumberFormat="1" applyFont="1" applyFill="1" applyBorder="1" applyAlignment="1" applyProtection="1">
      <alignment horizontal="right"/>
      <protection locked="0"/>
    </xf>
    <xf numFmtId="164" fontId="17" fillId="6" borderId="0" xfId="0" applyNumberFormat="1" applyFont="1" applyFill="1" applyAlignment="1">
      <alignment horizontal="right"/>
    </xf>
    <xf numFmtId="0" fontId="17" fillId="2" borderId="3" xfId="5" applyFont="1" applyFill="1" applyBorder="1" applyAlignment="1">
      <alignment horizontal="right"/>
    </xf>
    <xf numFmtId="164" fontId="15" fillId="6" borderId="15" xfId="0" applyNumberFormat="1" applyFont="1" applyFill="1" applyBorder="1" applyAlignment="1" applyProtection="1">
      <alignment horizontal="right"/>
      <protection locked="0"/>
    </xf>
    <xf numFmtId="0" fontId="15" fillId="2" borderId="15" xfId="8" applyNumberFormat="1" applyFont="1" applyFill="1" applyBorder="1">
      <alignment vertical="center"/>
    </xf>
    <xf numFmtId="0" fontId="1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5" fillId="6" borderId="0" xfId="0" applyNumberFormat="1" applyFont="1" applyFill="1" applyBorder="1" applyAlignment="1"/>
    <xf numFmtId="49" fontId="15" fillId="6" borderId="3" xfId="0" applyNumberFormat="1" applyFont="1" applyFill="1" applyBorder="1" applyAlignment="1"/>
    <xf numFmtId="49" fontId="15" fillId="6" borderId="3" xfId="0" applyNumberFormat="1" applyFont="1" applyFill="1" applyBorder="1" applyAlignment="1">
      <alignment horizontal="right"/>
    </xf>
    <xf numFmtId="49" fontId="15" fillId="2" borderId="3" xfId="0" applyNumberFormat="1" applyFont="1" applyFill="1" applyBorder="1" applyAlignment="1"/>
    <xf numFmtId="49" fontId="15" fillId="2" borderId="3" xfId="0" applyNumberFormat="1" applyFont="1" applyFill="1" applyBorder="1" applyAlignment="1">
      <alignment horizontal="right"/>
    </xf>
    <xf numFmtId="9" fontId="17" fillId="6" borderId="3" xfId="16" applyNumberFormat="1" applyFont="1" applyFill="1" applyBorder="1" applyAlignment="1" applyProtection="1">
      <alignment horizontal="right"/>
      <protection locked="0"/>
    </xf>
    <xf numFmtId="9" fontId="17" fillId="2" borderId="3" xfId="16" applyNumberFormat="1" applyFont="1" applyFill="1" applyBorder="1" applyAlignment="1" applyProtection="1">
      <alignment horizontal="right"/>
      <protection locked="0"/>
    </xf>
    <xf numFmtId="9" fontId="17" fillId="6" borderId="8" xfId="16" applyNumberFormat="1" applyFont="1" applyFill="1" applyBorder="1" applyAlignment="1" applyProtection="1">
      <alignment horizontal="right"/>
      <protection locked="0"/>
    </xf>
    <xf numFmtId="9" fontId="17" fillId="2" borderId="8" xfId="16" applyNumberFormat="1" applyFont="1" applyFill="1" applyBorder="1" applyAlignment="1" applyProtection="1">
      <alignment horizontal="right"/>
      <protection locked="0"/>
    </xf>
    <xf numFmtId="167" fontId="15" fillId="2" borderId="0" xfId="16" applyNumberFormat="1" applyFont="1" applyFill="1" applyBorder="1" applyAlignment="1" applyProtection="1">
      <alignment horizontal="right"/>
      <protection locked="0"/>
    </xf>
    <xf numFmtId="0" fontId="15" fillId="2" borderId="0" xfId="0" quotePrefix="1" applyFont="1" applyFill="1" applyBorder="1"/>
    <xf numFmtId="0" fontId="20" fillId="2" borderId="8" xfId="0" applyNumberFormat="1" applyFont="1" applyFill="1" applyBorder="1" applyAlignment="1" applyProtection="1">
      <alignment horizontal="left"/>
      <protection locked="0"/>
    </xf>
    <xf numFmtId="14" fontId="15" fillId="6" borderId="3" xfId="0" applyNumberFormat="1" applyFont="1" applyFill="1" applyBorder="1" applyAlignment="1">
      <alignment horizontal="center" wrapText="1"/>
    </xf>
    <xf numFmtId="14" fontId="15" fillId="2" borderId="3" xfId="0" applyNumberFormat="1" applyFont="1" applyFill="1" applyBorder="1" applyAlignment="1">
      <alignment horizontal="center" wrapText="1"/>
    </xf>
    <xf numFmtId="14" fontId="15" fillId="2" borderId="3" xfId="0" quotePrefix="1" applyNumberFormat="1" applyFont="1" applyFill="1" applyBorder="1" applyAlignment="1">
      <alignment horizontal="right"/>
    </xf>
    <xf numFmtId="167" fontId="6" fillId="6" borderId="3" xfId="16" applyNumberFormat="1" applyFont="1" applyFill="1" applyBorder="1" applyAlignment="1" applyProtection="1">
      <alignment horizontal="right"/>
      <protection locked="0"/>
    </xf>
    <xf numFmtId="167" fontId="16" fillId="2" borderId="3" xfId="16" applyNumberFormat="1" applyFont="1" applyFill="1" applyBorder="1"/>
    <xf numFmtId="164" fontId="15" fillId="6" borderId="12" xfId="0" applyNumberFormat="1" applyFont="1" applyFill="1" applyBorder="1" applyAlignment="1" applyProtection="1">
      <alignment vertical="top"/>
      <protection locked="0"/>
    </xf>
    <xf numFmtId="164" fontId="15" fillId="2" borderId="12" xfId="0" applyNumberFormat="1" applyFont="1" applyFill="1" applyBorder="1" applyAlignment="1" applyProtection="1">
      <alignment vertical="top"/>
      <protection locked="0"/>
    </xf>
    <xf numFmtId="0" fontId="15" fillId="2" borderId="7" xfId="0" applyFont="1" applyFill="1" applyBorder="1" applyAlignment="1">
      <alignment wrapText="1"/>
    </xf>
    <xf numFmtId="164" fontId="15" fillId="2" borderId="7" xfId="1" applyNumberFormat="1" applyFont="1" applyFill="1" applyBorder="1"/>
    <xf numFmtId="165" fontId="15" fillId="2" borderId="7" xfId="1" applyNumberFormat="1" applyFont="1" applyFill="1" applyBorder="1"/>
    <xf numFmtId="164" fontId="15" fillId="2" borderId="9" xfId="1" applyNumberFormat="1" applyFont="1" applyFill="1" applyBorder="1"/>
    <xf numFmtId="164" fontId="17" fillId="2" borderId="8" xfId="0" applyNumberFormat="1" applyFont="1" applyFill="1" applyBorder="1" applyAlignment="1" applyProtection="1">
      <protection locked="0"/>
    </xf>
    <xf numFmtId="0" fontId="17" fillId="2" borderId="8" xfId="0" applyNumberFormat="1" applyFont="1" applyFill="1" applyBorder="1" applyAlignment="1" applyProtection="1">
      <protection locked="0"/>
    </xf>
    <xf numFmtId="0" fontId="27" fillId="0" borderId="0" xfId="0" quotePrefix="1" applyFont="1" applyFill="1"/>
    <xf numFmtId="0" fontId="12" fillId="2" borderId="0" xfId="4" applyFont="1" applyFill="1" applyBorder="1" applyAlignment="1" applyProtection="1">
      <alignment horizontal="center" vertical="center"/>
    </xf>
    <xf numFmtId="0" fontId="28" fillId="2" borderId="0" xfId="0" quotePrefix="1" applyNumberFormat="1" applyFont="1" applyFill="1" applyBorder="1" applyAlignment="1" applyProtection="1">
      <alignment vertical="top"/>
      <protection locked="0"/>
    </xf>
    <xf numFmtId="0" fontId="18" fillId="2" borderId="0" xfId="3" applyFont="1" applyFill="1" applyAlignment="1">
      <alignment horizontal="left" vertical="center" wrapText="1"/>
    </xf>
    <xf numFmtId="0" fontId="1" fillId="2" borderId="0" xfId="3" applyFont="1" applyFill="1" applyAlignment="1">
      <alignment horizontal="left" vertical="center" wrapText="1"/>
    </xf>
    <xf numFmtId="0" fontId="15" fillId="6" borderId="3" xfId="0" applyNumberFormat="1" applyFont="1" applyFill="1" applyBorder="1" applyAlignment="1" applyProtection="1">
      <alignment horizontal="center" wrapText="1"/>
      <protection locked="0"/>
    </xf>
    <xf numFmtId="0" fontId="15" fillId="0" borderId="3" xfId="0" applyNumberFormat="1" applyFont="1" applyFill="1" applyBorder="1" applyAlignment="1" applyProtection="1">
      <alignment horizontal="center" wrapText="1"/>
      <protection locked="0"/>
    </xf>
    <xf numFmtId="14" fontId="15" fillId="6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15" fillId="2" borderId="3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49" fontId="15" fillId="6" borderId="0" xfId="0" applyNumberFormat="1" applyFont="1" applyFill="1" applyBorder="1" applyAlignment="1">
      <alignment horizontal="right"/>
    </xf>
    <xf numFmtId="14" fontId="15" fillId="2" borderId="0" xfId="0" applyNumberFormat="1" applyFont="1" applyFill="1" applyBorder="1" applyAlignment="1">
      <alignment horizontal="right"/>
    </xf>
    <xf numFmtId="0" fontId="15" fillId="6" borderId="3" xfId="0" applyFont="1" applyFill="1" applyBorder="1" applyAlignment="1">
      <alignment horizontal="center"/>
    </xf>
  </cellXfs>
  <cellStyles count="17">
    <cellStyle name="Comma" xfId="1" xr:uid="{00000000-0005-0000-0000-000000000000}"/>
    <cellStyle name="Hyperlink" xfId="4" builtinId="8"/>
    <cellStyle name="Normal" xfId="0" builtinId="0"/>
    <cellStyle name="Normal 13" xfId="2" xr:uid="{00000000-0005-0000-0000-000002000000}"/>
    <cellStyle name="Normal 9" xfId="3" xr:uid="{00000000-0005-0000-0000-000003000000}"/>
    <cellStyle name="Normal_Tabellen Jaarverslag versie 2" xfId="12" xr:uid="{00000000-0005-0000-0000-000004000000}"/>
    <cellStyle name="Normal_Tabellen Jaarverslag versie 2_Lous 2 2" xfId="5" xr:uid="{00000000-0005-0000-0000-000005000000}"/>
    <cellStyle name="Percent" xfId="16" xr:uid="{00000000-0005-0000-0000-000006000000}"/>
    <cellStyle name="SAS FM Column header" xfId="14" xr:uid="{00000000-0005-0000-0000-000007000000}"/>
    <cellStyle name="SAS FM Row header" xfId="15" xr:uid="{00000000-0005-0000-0000-000008000000}"/>
    <cellStyle name="SAS FM Totaal 4 2 3" xfId="8" xr:uid="{00000000-0005-0000-0000-000009000000}"/>
    <cellStyle name="Standaard 3 2 2 2" xfId="9" xr:uid="{00000000-0005-0000-0000-00000B000000}"/>
    <cellStyle name="Standaard 4" xfId="13" xr:uid="{00000000-0005-0000-0000-00000C000000}"/>
    <cellStyle name="Standaard 5" xfId="11" xr:uid="{00000000-0005-0000-0000-00000D000000}"/>
    <cellStyle name="Standaard_Tabellen_risicoparagraaf_final_2011" xfId="6" xr:uid="{00000000-0005-0000-0000-00000E000000}"/>
    <cellStyle name="Stijl 1 2" xfId="7" xr:uid="{00000000-0005-0000-0000-00000F000000}"/>
    <cellStyle name="Stijl 1 2 2" xfId="10" xr:uid="{00000000-0005-0000-0000-000010000000}"/>
  </cellStyles>
  <dxfs count="789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colors>
    <mruColors>
      <color rgb="FF4B4F54"/>
      <color rgb="FF009CDE"/>
      <color rgb="FFE3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0</xdr:rowOff>
    </xdr:from>
    <xdr:to>
      <xdr:col>1</xdr:col>
      <xdr:colOff>2200275</xdr:colOff>
      <xdr:row>4</xdr:row>
      <xdr:rowOff>5256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295525" cy="4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9"/>
  <sheetViews>
    <sheetView showGridLines="0" tabSelected="1" zoomScaleNormal="100" workbookViewId="0">
      <selection activeCell="B6" sqref="B6"/>
    </sheetView>
  </sheetViews>
  <sheetFormatPr defaultColWidth="9.140625" defaultRowHeight="12.75"/>
  <cols>
    <col min="1" max="1" width="3.5703125" style="1" customWidth="1"/>
    <col min="2" max="4" width="36.5703125" style="1" customWidth="1"/>
    <col min="5" max="16384" width="9.140625" style="1"/>
  </cols>
  <sheetData>
    <row r="6" spans="2:4" ht="21" customHeight="1">
      <c r="B6" s="186" t="s">
        <v>31</v>
      </c>
      <c r="C6" s="187"/>
      <c r="D6" s="188"/>
    </row>
    <row r="7" spans="2:4" ht="25.5" customHeight="1">
      <c r="B7" s="311" t="s">
        <v>176</v>
      </c>
      <c r="C7" s="311"/>
      <c r="D7" s="311"/>
    </row>
    <row r="8" spans="2:4">
      <c r="B8" s="311" t="s">
        <v>18</v>
      </c>
      <c r="C8" s="311"/>
      <c r="D8" s="311"/>
    </row>
    <row r="9" spans="2:4">
      <c r="B9" s="312"/>
      <c r="C9" s="312"/>
      <c r="D9" s="312"/>
    </row>
    <row r="10" spans="2:4" ht="26.1" customHeight="1">
      <c r="B10" s="189" t="s">
        <v>19</v>
      </c>
      <c r="C10" s="190" t="s">
        <v>20</v>
      </c>
      <c r="D10" s="191" t="s">
        <v>21</v>
      </c>
    </row>
    <row r="11" spans="2:4">
      <c r="B11" s="212" t="s">
        <v>330</v>
      </c>
      <c r="C11" s="212" t="s">
        <v>22</v>
      </c>
      <c r="D11" s="212" t="s">
        <v>25</v>
      </c>
    </row>
    <row r="12" spans="2:4">
      <c r="B12" s="212" t="s">
        <v>329</v>
      </c>
      <c r="C12" s="212" t="s">
        <v>23</v>
      </c>
      <c r="D12" s="212" t="s">
        <v>26</v>
      </c>
    </row>
    <row r="13" spans="2:4">
      <c r="B13" s="158"/>
      <c r="C13" s="212" t="s">
        <v>24</v>
      </c>
      <c r="D13" s="212" t="s">
        <v>27</v>
      </c>
    </row>
    <row r="14" spans="2:4">
      <c r="B14" s="11"/>
      <c r="C14" s="11"/>
      <c r="D14" s="11"/>
    </row>
    <row r="15" spans="2:4" ht="26.1" customHeight="1">
      <c r="B15" s="192" t="s">
        <v>247</v>
      </c>
      <c r="C15" s="11"/>
      <c r="D15" s="11"/>
    </row>
    <row r="16" spans="2:4">
      <c r="B16" s="212" t="s">
        <v>28</v>
      </c>
      <c r="C16" s="11"/>
      <c r="D16" s="11"/>
    </row>
    <row r="17" spans="2:4">
      <c r="B17" s="213" t="s">
        <v>29</v>
      </c>
      <c r="C17" s="11"/>
      <c r="D17" s="11"/>
    </row>
    <row r="18" spans="2:4" ht="25.5">
      <c r="B18" s="213" t="s">
        <v>30</v>
      </c>
      <c r="C18" s="11"/>
      <c r="D18" s="11"/>
    </row>
    <row r="19" spans="2:4">
      <c r="B19" s="213" t="s">
        <v>246</v>
      </c>
      <c r="C19" s="308"/>
    </row>
  </sheetData>
  <mergeCells count="3">
    <mergeCell ref="B8:D8"/>
    <mergeCell ref="B7:D7"/>
    <mergeCell ref="B9:D9"/>
  </mergeCells>
  <hyperlinks>
    <hyperlink ref="B11" location="'1.1 Objectives'!A1" display="1.1 Objectives" xr:uid="{00000000-0004-0000-0000-000000000000}"/>
    <hyperlink ref="C11" location="'2.1 P&amp;L accounts'!A1" display="2.1 Profit and loss accounts" xr:uid="{00000000-0004-0000-0000-000001000000}"/>
    <hyperlink ref="C12" location="'2.2 Income'!A1" display="2.2 Income" xr:uid="{00000000-0004-0000-0000-000002000000}"/>
    <hyperlink ref="C13" location="'2.3 Expenses'!A1" display="2.3 Expenses" xr:uid="{00000000-0004-0000-0000-000003000000}"/>
    <hyperlink ref="D11" location="'3.1 Credit risk'!A1" display="3.1 Credit risk" xr:uid="{00000000-0004-0000-0000-000004000000}"/>
    <hyperlink ref="D12" location="'3.2 Capital management'!A1" display="3.2 Capital management" xr:uid="{00000000-0004-0000-0000-000005000000}"/>
    <hyperlink ref="D13" location="'3.3 Liquidity and funding'!A1" display="3.3 Liquidity and funding" xr:uid="{00000000-0004-0000-0000-000006000000}"/>
    <hyperlink ref="B16" location="'4.1 Consolidated balance sheet'!A1" display="4.1 Consolidated balance sheet" xr:uid="{00000000-0004-0000-0000-000007000000}"/>
    <hyperlink ref="B17" location="'4.2 Consolidated income stateme'!A1" display="4.2 Consolidated income statement" xr:uid="{00000000-0004-0000-0000-000008000000}"/>
    <hyperlink ref="B18" location="'4.3 Con. statement of changes i'!A1" display="4.3 Consolidated statement of changes in total equity" xr:uid="{00000000-0004-0000-0000-000009000000}"/>
    <hyperlink ref="B19" location="'4.4 Con. Cash Flow Statement'!A1" display="4.4 Consolidated cash flow statement" xr:uid="{00000000-0004-0000-0000-00000A000000}"/>
    <hyperlink ref="B12" location="'1.2 Commer. Develop.'!A1" display="1.2 Commercial developments" xr:uid="{00000000-0004-0000-0000-00000B000000}"/>
  </hyperlink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36"/>
  <sheetViews>
    <sheetView zoomScaleNormal="100" workbookViewId="0">
      <selection activeCell="B4" sqref="B4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6" width="14.28515625" style="1" customWidth="1"/>
    <col min="7" max="7" width="14" style="1" bestFit="1" customWidth="1"/>
    <col min="8" max="16384" width="9.140625" style="1"/>
  </cols>
  <sheetData>
    <row r="2" spans="2:4" ht="21" customHeight="1">
      <c r="B2" s="214" t="s">
        <v>41</v>
      </c>
    </row>
    <row r="4" spans="2:4">
      <c r="B4" s="14" t="s">
        <v>238</v>
      </c>
    </row>
    <row r="5" spans="2:4" ht="15.75">
      <c r="B5" s="14" t="s">
        <v>144</v>
      </c>
      <c r="C5" s="4"/>
      <c r="D5" s="4"/>
    </row>
    <row r="6" spans="2:4" ht="12.75" customHeight="1">
      <c r="B6" s="4"/>
      <c r="C6" s="4"/>
      <c r="D6" s="4"/>
    </row>
    <row r="7" spans="2:4">
      <c r="B7" s="95" t="s">
        <v>145</v>
      </c>
      <c r="C7" s="149">
        <v>43646</v>
      </c>
      <c r="D7" s="150">
        <v>43465</v>
      </c>
    </row>
    <row r="8" spans="2:4">
      <c r="B8" s="49" t="s">
        <v>146</v>
      </c>
      <c r="C8" s="151"/>
      <c r="D8" s="72"/>
    </row>
    <row r="9" spans="2:4">
      <c r="B9" s="89" t="s">
        <v>147</v>
      </c>
      <c r="C9" s="152">
        <v>1948</v>
      </c>
      <c r="D9" s="153">
        <v>815</v>
      </c>
    </row>
    <row r="10" spans="2:4">
      <c r="B10" s="89" t="s">
        <v>148</v>
      </c>
      <c r="C10" s="152">
        <v>705</v>
      </c>
      <c r="D10" s="153">
        <v>732</v>
      </c>
    </row>
    <row r="11" spans="2:4">
      <c r="B11" s="89" t="s">
        <v>149</v>
      </c>
      <c r="C11" s="152">
        <v>4914</v>
      </c>
      <c r="D11" s="153">
        <v>4782</v>
      </c>
    </row>
    <row r="12" spans="2:4">
      <c r="B12" s="89" t="s">
        <v>150</v>
      </c>
      <c r="C12" s="152">
        <v>4208</v>
      </c>
      <c r="D12" s="153">
        <v>3589</v>
      </c>
    </row>
    <row r="13" spans="2:4">
      <c r="B13" s="89" t="s">
        <v>74</v>
      </c>
      <c r="C13" s="152">
        <v>51551</v>
      </c>
      <c r="D13" s="153">
        <v>50536</v>
      </c>
    </row>
    <row r="14" spans="2:4">
      <c r="B14" s="89" t="s">
        <v>233</v>
      </c>
      <c r="C14" s="152">
        <v>139</v>
      </c>
      <c r="D14" s="153">
        <v>69</v>
      </c>
    </row>
    <row r="15" spans="2:4">
      <c r="B15" s="89" t="s">
        <v>234</v>
      </c>
      <c r="C15" s="152">
        <v>134</v>
      </c>
      <c r="D15" s="153">
        <v>133</v>
      </c>
    </row>
    <row r="16" spans="2:4" ht="13.5" thickBot="1">
      <c r="B16" s="99" t="s">
        <v>151</v>
      </c>
      <c r="C16" s="154">
        <v>342</v>
      </c>
      <c r="D16" s="155">
        <v>292</v>
      </c>
    </row>
    <row r="17" spans="2:4">
      <c r="B17" s="109" t="s">
        <v>152</v>
      </c>
      <c r="C17" s="156">
        <v>63941</v>
      </c>
      <c r="D17" s="157">
        <v>60948</v>
      </c>
    </row>
    <row r="18" spans="2:4">
      <c r="B18" s="49" t="s">
        <v>153</v>
      </c>
      <c r="C18" s="79"/>
      <c r="D18" s="158"/>
    </row>
    <row r="19" spans="2:4">
      <c r="B19" s="89" t="s">
        <v>154</v>
      </c>
      <c r="C19" s="152">
        <v>38475</v>
      </c>
      <c r="D19" s="159">
        <v>37376</v>
      </c>
    </row>
    <row r="20" spans="2:4">
      <c r="B20" s="95" t="s">
        <v>155</v>
      </c>
      <c r="C20" s="160">
        <v>11298</v>
      </c>
      <c r="D20" s="161">
        <v>10841</v>
      </c>
    </row>
    <row r="21" spans="2:4">
      <c r="B21" s="49" t="s">
        <v>156</v>
      </c>
      <c r="C21" s="156">
        <v>49773</v>
      </c>
      <c r="D21" s="162">
        <v>48217</v>
      </c>
    </row>
    <row r="22" spans="2:4">
      <c r="B22" s="72"/>
      <c r="C22" s="163"/>
      <c r="D22" s="164"/>
    </row>
    <row r="23" spans="2:4">
      <c r="B23" s="89" t="s">
        <v>157</v>
      </c>
      <c r="C23" s="152">
        <v>891</v>
      </c>
      <c r="D23" s="159">
        <v>1116</v>
      </c>
    </row>
    <row r="24" spans="2:4">
      <c r="B24" s="89" t="s">
        <v>158</v>
      </c>
      <c r="C24" s="152">
        <v>6490</v>
      </c>
      <c r="D24" s="159">
        <v>5822</v>
      </c>
    </row>
    <row r="25" spans="2:4">
      <c r="B25" s="89" t="s">
        <v>148</v>
      </c>
      <c r="C25" s="152">
        <v>1926</v>
      </c>
      <c r="D25" s="159">
        <v>1120</v>
      </c>
    </row>
    <row r="26" spans="2:4">
      <c r="B26" s="89" t="s">
        <v>235</v>
      </c>
      <c r="C26" s="152">
        <v>20</v>
      </c>
      <c r="D26" s="159">
        <v>15</v>
      </c>
    </row>
    <row r="27" spans="2:4">
      <c r="B27" s="89" t="s">
        <v>159</v>
      </c>
      <c r="C27" s="152">
        <v>679</v>
      </c>
      <c r="D27" s="159">
        <v>487</v>
      </c>
    </row>
    <row r="28" spans="2:4">
      <c r="B28" s="89" t="s">
        <v>236</v>
      </c>
      <c r="C28" s="152">
        <v>72</v>
      </c>
      <c r="D28" s="159">
        <v>98</v>
      </c>
    </row>
    <row r="29" spans="2:4">
      <c r="B29" s="95" t="s">
        <v>160</v>
      </c>
      <c r="C29" s="160">
        <v>512</v>
      </c>
      <c r="D29" s="161">
        <v>502</v>
      </c>
    </row>
    <row r="30" spans="2:4">
      <c r="B30" s="49" t="s">
        <v>237</v>
      </c>
      <c r="C30" s="156">
        <v>10590</v>
      </c>
      <c r="D30" s="162">
        <v>9160</v>
      </c>
    </row>
    <row r="31" spans="2:4">
      <c r="B31" s="72"/>
      <c r="C31" s="163"/>
      <c r="D31" s="164"/>
    </row>
    <row r="32" spans="2:4">
      <c r="B32" s="89" t="s">
        <v>161</v>
      </c>
      <c r="C32" s="152">
        <v>381</v>
      </c>
      <c r="D32" s="159">
        <v>381</v>
      </c>
    </row>
    <row r="33" spans="2:4">
      <c r="B33" s="89" t="s">
        <v>162</v>
      </c>
      <c r="C33" s="152">
        <v>3043</v>
      </c>
      <c r="D33" s="159">
        <v>2922</v>
      </c>
    </row>
    <row r="34" spans="2:4">
      <c r="B34" s="95" t="s">
        <v>163</v>
      </c>
      <c r="C34" s="160">
        <v>154</v>
      </c>
      <c r="D34" s="161">
        <v>268</v>
      </c>
    </row>
    <row r="35" spans="2:4" ht="13.5" thickBot="1">
      <c r="B35" s="165" t="s">
        <v>107</v>
      </c>
      <c r="C35" s="166">
        <v>3578</v>
      </c>
      <c r="D35" s="167">
        <v>3571</v>
      </c>
    </row>
    <row r="36" spans="2:4">
      <c r="B36" s="49" t="s">
        <v>165</v>
      </c>
      <c r="C36" s="156">
        <v>63941</v>
      </c>
      <c r="D36" s="162">
        <v>60948</v>
      </c>
    </row>
  </sheetData>
  <conditionalFormatting sqref="D5:D6 B6">
    <cfRule type="expression" dxfId="111" priority="55" stopIfTrue="1">
      <formula>CelHeeftFormule</formula>
    </cfRule>
  </conditionalFormatting>
  <conditionalFormatting sqref="C5:C6">
    <cfRule type="expression" dxfId="110" priority="54" stopIfTrue="1">
      <formula>CelHeeftFormule</formula>
    </cfRule>
  </conditionalFormatting>
  <conditionalFormatting sqref="C30">
    <cfRule type="expression" dxfId="109" priority="8" stopIfTrue="1">
      <formula>CelHeeftFormule</formula>
    </cfRule>
  </conditionalFormatting>
  <conditionalFormatting sqref="C36">
    <cfRule type="expression" dxfId="108" priority="6" stopIfTrue="1">
      <formula>CelHeeftFormule</formula>
    </cfRule>
  </conditionalFormatting>
  <conditionalFormatting sqref="D16">
    <cfRule type="expression" dxfId="107" priority="4" stopIfTrue="1">
      <formula>CelHeeftFormule</formula>
    </cfRule>
  </conditionalFormatting>
  <conditionalFormatting sqref="D9">
    <cfRule type="expression" dxfId="106" priority="5" stopIfTrue="1">
      <formula>CelHeeftFormule</formula>
    </cfRule>
  </conditionalFormatting>
  <conditionalFormatting sqref="C16">
    <cfRule type="expression" dxfId="105" priority="3" stopIfTrue="1">
      <formula>CelHeeftFormule</formula>
    </cfRule>
  </conditionalFormatting>
  <conditionalFormatting sqref="B5">
    <cfRule type="expression" dxfId="104" priority="14" stopIfTrue="1">
      <formula>CelHeeftFormule</formula>
    </cfRule>
  </conditionalFormatting>
  <conditionalFormatting sqref="B4">
    <cfRule type="expression" dxfId="103" priority="13" stopIfTrue="1">
      <formula>CelHeeftFormule</formula>
    </cfRule>
  </conditionalFormatting>
  <conditionalFormatting sqref="C9:C15 D10:D15 C23:C28">
    <cfRule type="expression" dxfId="102" priority="12" stopIfTrue="1">
      <formula>CelHeeftFormule</formula>
    </cfRule>
  </conditionalFormatting>
  <conditionalFormatting sqref="C19:C20">
    <cfRule type="expression" dxfId="101" priority="10" stopIfTrue="1">
      <formula>CelHeeftFormule</formula>
    </cfRule>
  </conditionalFormatting>
  <conditionalFormatting sqref="C21">
    <cfRule type="expression" dxfId="100" priority="9" stopIfTrue="1">
      <formula>CelHeeftFormule</formula>
    </cfRule>
  </conditionalFormatting>
  <conditionalFormatting sqref="C32:C35">
    <cfRule type="expression" dxfId="99" priority="7" stopIfTrue="1">
      <formula>CelHeeftFormule</formula>
    </cfRule>
  </conditionalFormatting>
  <conditionalFormatting sqref="C17">
    <cfRule type="expression" dxfId="98" priority="11" stopIfTrue="1">
      <formula>CelHeeftFormule</formula>
    </cfRule>
  </conditionalFormatting>
  <conditionalFormatting sqref="D16">
    <cfRule type="expression" dxfId="97" priority="2" stopIfTrue="1">
      <formula>CelHeeftFormule</formula>
    </cfRule>
  </conditionalFormatting>
  <conditionalFormatting sqref="C29">
    <cfRule type="expression" dxfId="96" priority="1" stopIfTrue="1">
      <formula>CelHeeftFormule</formula>
    </cfRule>
  </conditionalFormatting>
  <hyperlinks>
    <hyperlink ref="B2" location="'Table of content'!A1" display="Back to table of content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47"/>
  <sheetViews>
    <sheetView workbookViewId="0">
      <selection activeCell="C7" sqref="C7:D7"/>
    </sheetView>
  </sheetViews>
  <sheetFormatPr defaultColWidth="9.140625" defaultRowHeight="12.75"/>
  <cols>
    <col min="1" max="1" width="2.85546875" style="1" customWidth="1"/>
    <col min="2" max="2" width="47.42578125" style="1" customWidth="1"/>
    <col min="3" max="4" width="15.5703125" style="1" bestFit="1" customWidth="1"/>
    <col min="5" max="5" width="14" style="1" bestFit="1" customWidth="1"/>
    <col min="6" max="16384" width="9.140625" style="1"/>
  </cols>
  <sheetData>
    <row r="2" spans="2:4" ht="21" customHeight="1">
      <c r="B2" s="214" t="s">
        <v>41</v>
      </c>
    </row>
    <row r="4" spans="2:4">
      <c r="B4" s="14" t="s">
        <v>238</v>
      </c>
    </row>
    <row r="5" spans="2:4" ht="15.75">
      <c r="B5" s="14" t="s">
        <v>166</v>
      </c>
      <c r="C5" s="4"/>
    </row>
    <row r="6" spans="2:4" ht="12.75" customHeight="1">
      <c r="B6" s="4"/>
      <c r="C6" s="4"/>
    </row>
    <row r="7" spans="2:4">
      <c r="B7" s="36" t="s">
        <v>9</v>
      </c>
      <c r="C7" s="235" t="s">
        <v>307</v>
      </c>
      <c r="D7" s="236" t="s">
        <v>261</v>
      </c>
    </row>
    <row r="8" spans="2:4">
      <c r="B8" s="40" t="s">
        <v>56</v>
      </c>
      <c r="C8" s="168"/>
      <c r="D8" s="169"/>
    </row>
    <row r="9" spans="2:4">
      <c r="B9" s="32" t="s">
        <v>167</v>
      </c>
      <c r="C9" s="152">
        <v>644</v>
      </c>
      <c r="D9" s="170">
        <v>670</v>
      </c>
    </row>
    <row r="10" spans="2:4">
      <c r="B10" s="36" t="s">
        <v>168</v>
      </c>
      <c r="C10" s="160">
        <v>202</v>
      </c>
      <c r="D10" s="171">
        <v>215</v>
      </c>
    </row>
    <row r="11" spans="2:4">
      <c r="B11" s="40" t="s">
        <v>42</v>
      </c>
      <c r="C11" s="156">
        <v>442</v>
      </c>
      <c r="D11" s="172">
        <v>455</v>
      </c>
    </row>
    <row r="12" spans="2:4">
      <c r="B12" s="32" t="s">
        <v>169</v>
      </c>
      <c r="C12" s="152">
        <v>58</v>
      </c>
      <c r="D12" s="170">
        <v>54</v>
      </c>
    </row>
    <row r="13" spans="2:4">
      <c r="B13" s="36" t="s">
        <v>170</v>
      </c>
      <c r="C13" s="160">
        <v>33</v>
      </c>
      <c r="D13" s="171">
        <v>33</v>
      </c>
    </row>
    <row r="14" spans="2:4">
      <c r="B14" s="40" t="s">
        <v>43</v>
      </c>
      <c r="C14" s="156">
        <v>25</v>
      </c>
      <c r="D14" s="172">
        <v>21</v>
      </c>
    </row>
    <row r="15" spans="2:4">
      <c r="B15" s="32" t="s">
        <v>58</v>
      </c>
      <c r="C15" s="152">
        <v>8</v>
      </c>
      <c r="D15" s="170">
        <v>-3</v>
      </c>
    </row>
    <row r="16" spans="2:4">
      <c r="B16" s="32" t="s">
        <v>59</v>
      </c>
      <c r="C16" s="152">
        <v>-5</v>
      </c>
      <c r="D16" s="170">
        <v>7</v>
      </c>
    </row>
    <row r="17" spans="2:4">
      <c r="B17" s="36" t="s">
        <v>60</v>
      </c>
      <c r="C17" s="160">
        <v>1</v>
      </c>
      <c r="D17" s="171">
        <v>0</v>
      </c>
    </row>
    <row r="18" spans="2:4">
      <c r="B18" s="40" t="s">
        <v>45</v>
      </c>
      <c r="C18" s="156">
        <v>471</v>
      </c>
      <c r="D18" s="172">
        <v>480</v>
      </c>
    </row>
    <row r="19" spans="2:4">
      <c r="B19" s="40" t="s">
        <v>64</v>
      </c>
      <c r="C19" s="156"/>
      <c r="D19" s="174"/>
    </row>
    <row r="20" spans="2:4">
      <c r="B20" s="32" t="s">
        <v>66</v>
      </c>
      <c r="C20" s="152">
        <v>186</v>
      </c>
      <c r="D20" s="170">
        <v>200</v>
      </c>
    </row>
    <row r="21" spans="2:4" ht="24">
      <c r="B21" s="68" t="s">
        <v>171</v>
      </c>
      <c r="C21" s="152">
        <v>16</v>
      </c>
      <c r="D21" s="170">
        <v>11</v>
      </c>
    </row>
    <row r="22" spans="2:4">
      <c r="B22" s="32" t="s">
        <v>67</v>
      </c>
      <c r="C22" s="152">
        <v>76</v>
      </c>
      <c r="D22" s="170">
        <v>90</v>
      </c>
    </row>
    <row r="23" spans="2:4">
      <c r="B23" s="32" t="s">
        <v>50</v>
      </c>
      <c r="C23" s="152">
        <v>-13</v>
      </c>
      <c r="D23" s="170">
        <v>-16</v>
      </c>
    </row>
    <row r="24" spans="2:4">
      <c r="B24" s="45" t="s">
        <v>49</v>
      </c>
      <c r="C24" s="175">
        <v>265</v>
      </c>
      <c r="D24" s="176">
        <v>285</v>
      </c>
    </row>
    <row r="25" spans="2:4">
      <c r="B25" s="44" t="s">
        <v>172</v>
      </c>
      <c r="C25" s="156">
        <v>206</v>
      </c>
      <c r="D25" s="172">
        <v>195</v>
      </c>
    </row>
    <row r="26" spans="2:4">
      <c r="B26" s="177" t="s">
        <v>51</v>
      </c>
      <c r="C26" s="160">
        <v>52</v>
      </c>
      <c r="D26" s="171">
        <v>46</v>
      </c>
    </row>
    <row r="27" spans="2:4">
      <c r="B27" s="44" t="s">
        <v>315</v>
      </c>
      <c r="C27" s="156">
        <v>154</v>
      </c>
      <c r="D27" s="172">
        <v>149</v>
      </c>
    </row>
    <row r="30" spans="2:4">
      <c r="B30" s="14" t="s">
        <v>319</v>
      </c>
    </row>
    <row r="31" spans="2:4">
      <c r="B31" s="36" t="s">
        <v>9</v>
      </c>
      <c r="C31" s="235" t="s">
        <v>307</v>
      </c>
      <c r="D31" s="236" t="s">
        <v>261</v>
      </c>
    </row>
    <row r="32" spans="2:4" ht="24">
      <c r="B32" s="258" t="s">
        <v>267</v>
      </c>
    </row>
    <row r="33" spans="2:4">
      <c r="B33" s="36" t="s">
        <v>268</v>
      </c>
      <c r="C33" s="152">
        <v>1</v>
      </c>
      <c r="D33" s="170">
        <v>0</v>
      </c>
    </row>
    <row r="34" spans="2:4">
      <c r="B34" s="44" t="s">
        <v>269</v>
      </c>
      <c r="C34" s="300">
        <v>1</v>
      </c>
      <c r="D34" s="301">
        <v>0</v>
      </c>
    </row>
    <row r="35" spans="2:4">
      <c r="B35" s="32"/>
      <c r="C35" s="257"/>
      <c r="D35" s="257"/>
    </row>
    <row r="36" spans="2:4">
      <c r="B36" s="44" t="s">
        <v>316</v>
      </c>
    </row>
    <row r="37" spans="2:4">
      <c r="B37" s="32" t="s">
        <v>239</v>
      </c>
      <c r="C37" s="152">
        <v>-3</v>
      </c>
      <c r="D37" s="170">
        <v>-4</v>
      </c>
    </row>
    <row r="38" spans="2:4">
      <c r="B38" s="32" t="s">
        <v>240</v>
      </c>
      <c r="C38" s="152">
        <v>18</v>
      </c>
      <c r="D38" s="170">
        <v>1</v>
      </c>
    </row>
    <row r="39" spans="2:4">
      <c r="B39" s="237" t="s">
        <v>270</v>
      </c>
      <c r="C39" s="175">
        <v>15</v>
      </c>
      <c r="D39" s="176">
        <v>-3</v>
      </c>
    </row>
    <row r="40" spans="2:4">
      <c r="B40" s="44" t="s">
        <v>242</v>
      </c>
      <c r="C40" s="300">
        <v>16</v>
      </c>
      <c r="D40" s="301">
        <v>-3</v>
      </c>
    </row>
    <row r="41" spans="2:4">
      <c r="B41" s="44"/>
    </row>
    <row r="42" spans="2:4">
      <c r="B42" s="44"/>
    </row>
    <row r="43" spans="2:4">
      <c r="B43" s="14" t="s">
        <v>336</v>
      </c>
    </row>
    <row r="44" spans="2:4">
      <c r="B44" s="36" t="s">
        <v>9</v>
      </c>
      <c r="C44" s="235" t="s">
        <v>307</v>
      </c>
      <c r="D44" s="236" t="s">
        <v>261</v>
      </c>
    </row>
    <row r="45" spans="2:4">
      <c r="B45" s="32" t="s">
        <v>241</v>
      </c>
      <c r="C45" s="152">
        <v>154</v>
      </c>
      <c r="D45" s="170">
        <v>149</v>
      </c>
    </row>
    <row r="46" spans="2:4">
      <c r="B46" s="177" t="s">
        <v>242</v>
      </c>
      <c r="C46" s="160">
        <v>16</v>
      </c>
      <c r="D46" s="171">
        <v>-3</v>
      </c>
    </row>
    <row r="47" spans="2:4">
      <c r="B47" s="44" t="s">
        <v>243</v>
      </c>
      <c r="C47" s="156">
        <v>170</v>
      </c>
      <c r="D47" s="172">
        <v>146</v>
      </c>
    </row>
  </sheetData>
  <conditionalFormatting sqref="B6:C6 C5 B20:B26">
    <cfRule type="expression" dxfId="95" priority="124" stopIfTrue="1">
      <formula>CelHeeftFormule</formula>
    </cfRule>
  </conditionalFormatting>
  <conditionalFormatting sqref="B30">
    <cfRule type="expression" dxfId="94" priority="61" stopIfTrue="1">
      <formula>CelHeeftFormule</formula>
    </cfRule>
  </conditionalFormatting>
  <conditionalFormatting sqref="B5">
    <cfRule type="expression" dxfId="93" priority="85" stopIfTrue="1">
      <formula>CelHeeftFormule</formula>
    </cfRule>
  </conditionalFormatting>
  <conditionalFormatting sqref="B7:B10 B12:B13">
    <cfRule type="expression" dxfId="92" priority="83" stopIfTrue="1">
      <formula>CelHeeftFormule</formula>
    </cfRule>
  </conditionalFormatting>
  <conditionalFormatting sqref="B19">
    <cfRule type="expression" dxfId="91" priority="80" stopIfTrue="1">
      <formula>CelHeeftFormule</formula>
    </cfRule>
  </conditionalFormatting>
  <conditionalFormatting sqref="B14">
    <cfRule type="expression" dxfId="90" priority="82" stopIfTrue="1">
      <formula>CelHeeftFormule</formula>
    </cfRule>
  </conditionalFormatting>
  <conditionalFormatting sqref="B11">
    <cfRule type="expression" dxfId="89" priority="81" stopIfTrue="1">
      <formula>CelHeeftFormule</formula>
    </cfRule>
  </conditionalFormatting>
  <conditionalFormatting sqref="B15">
    <cfRule type="expression" dxfId="88" priority="79" stopIfTrue="1">
      <formula>CelHeeftFormule</formula>
    </cfRule>
  </conditionalFormatting>
  <conditionalFormatting sqref="B31 B35">
    <cfRule type="expression" dxfId="87" priority="47" stopIfTrue="1">
      <formula>CelHeeftFormule</formula>
    </cfRule>
  </conditionalFormatting>
  <conditionalFormatting sqref="B4">
    <cfRule type="expression" dxfId="86" priority="76" stopIfTrue="1">
      <formula>CelHeeftFormule</formula>
    </cfRule>
  </conditionalFormatting>
  <conditionalFormatting sqref="B44">
    <cfRule type="expression" dxfId="85" priority="46" stopIfTrue="1">
      <formula>CelHeeftFormule</formula>
    </cfRule>
  </conditionalFormatting>
  <conditionalFormatting sqref="B16">
    <cfRule type="expression" dxfId="84" priority="73" stopIfTrue="1">
      <formula>CelHeeftFormule</formula>
    </cfRule>
  </conditionalFormatting>
  <conditionalFormatting sqref="C7:C10 C26 C12:C13">
    <cfRule type="expression" dxfId="83" priority="32" stopIfTrue="1">
      <formula>CelHeeftFormule</formula>
    </cfRule>
  </conditionalFormatting>
  <conditionalFormatting sqref="B37">
    <cfRule type="expression" dxfId="82" priority="66" stopIfTrue="1">
      <formula>CelHeeftFormule</formula>
    </cfRule>
  </conditionalFormatting>
  <conditionalFormatting sqref="B38:B40">
    <cfRule type="expression" dxfId="81" priority="64" stopIfTrue="1">
      <formula>CelHeeftFormule</formula>
    </cfRule>
  </conditionalFormatting>
  <conditionalFormatting sqref="B43">
    <cfRule type="expression" dxfId="80" priority="52" stopIfTrue="1">
      <formula>CelHeeftFormule</formula>
    </cfRule>
  </conditionalFormatting>
  <conditionalFormatting sqref="B46">
    <cfRule type="expression" dxfId="79" priority="55" stopIfTrue="1">
      <formula>CelHeeftFormule</formula>
    </cfRule>
  </conditionalFormatting>
  <conditionalFormatting sqref="B45">
    <cfRule type="expression" dxfId="78" priority="57" stopIfTrue="1">
      <formula>CelHeeftFormule</formula>
    </cfRule>
  </conditionalFormatting>
  <conditionalFormatting sqref="D35">
    <cfRule type="expression" dxfId="77" priority="50" stopIfTrue="1">
      <formula>CelHeeftFormule</formula>
    </cfRule>
  </conditionalFormatting>
  <conditionalFormatting sqref="C15:D16 D18:D27 C19:C23">
    <cfRule type="expression" dxfId="76" priority="33" stopIfTrue="1">
      <formula>CelHeeftFormule</formula>
    </cfRule>
  </conditionalFormatting>
  <conditionalFormatting sqref="D37:D38">
    <cfRule type="expression" dxfId="75" priority="16" stopIfTrue="1">
      <formula>CelHeeftFormule</formula>
    </cfRule>
  </conditionalFormatting>
  <conditionalFormatting sqref="B18">
    <cfRule type="expression" dxfId="74" priority="43" stopIfTrue="1">
      <formula>CelHeeftFormule</formula>
    </cfRule>
  </conditionalFormatting>
  <conditionalFormatting sqref="D39">
    <cfRule type="expression" dxfId="73" priority="14" stopIfTrue="1">
      <formula>CelHeeftFormule</formula>
    </cfRule>
  </conditionalFormatting>
  <conditionalFormatting sqref="C39">
    <cfRule type="expression" dxfId="72" priority="13" stopIfTrue="1">
      <formula>CelHeeftFormule</formula>
    </cfRule>
  </conditionalFormatting>
  <conditionalFormatting sqref="B17">
    <cfRule type="expression" dxfId="71" priority="40" stopIfTrue="1">
      <formula>CelHeeftFormule</formula>
    </cfRule>
  </conditionalFormatting>
  <conditionalFormatting sqref="B33">
    <cfRule type="expression" dxfId="70" priority="35" stopIfTrue="1">
      <formula>CelHeeftFormule</formula>
    </cfRule>
  </conditionalFormatting>
  <conditionalFormatting sqref="D44">
    <cfRule type="expression" dxfId="69" priority="20" stopIfTrue="1">
      <formula>CelHeeftFormule</formula>
    </cfRule>
  </conditionalFormatting>
  <conditionalFormatting sqref="D11">
    <cfRule type="expression" dxfId="68" priority="26" stopIfTrue="1">
      <formula>CelHeeftFormule</formula>
    </cfRule>
  </conditionalFormatting>
  <conditionalFormatting sqref="C18 C24:C25 C27">
    <cfRule type="expression" dxfId="67" priority="31" stopIfTrue="1">
      <formula>CelHeeftFormule</formula>
    </cfRule>
  </conditionalFormatting>
  <conditionalFormatting sqref="C14">
    <cfRule type="expression" dxfId="66" priority="30" stopIfTrue="1">
      <formula>CelHeeftFormule</formula>
    </cfRule>
  </conditionalFormatting>
  <conditionalFormatting sqref="C11">
    <cfRule type="expression" dxfId="65" priority="29" stopIfTrue="1">
      <formula>CelHeeftFormule</formula>
    </cfRule>
  </conditionalFormatting>
  <conditionalFormatting sqref="D12:D13 D7:D10">
    <cfRule type="expression" dxfId="64" priority="28" stopIfTrue="1">
      <formula>CelHeeftFormule</formula>
    </cfRule>
  </conditionalFormatting>
  <conditionalFormatting sqref="D14">
    <cfRule type="expression" dxfId="63" priority="27" stopIfTrue="1">
      <formula>CelHeeftFormule</formula>
    </cfRule>
  </conditionalFormatting>
  <conditionalFormatting sqref="C17">
    <cfRule type="expression" dxfId="62" priority="25" stopIfTrue="1">
      <formula>CelHeeftFormule</formula>
    </cfRule>
  </conditionalFormatting>
  <conditionalFormatting sqref="D17">
    <cfRule type="expression" dxfId="61" priority="24" stopIfTrue="1">
      <formula>CelHeeftFormule</formula>
    </cfRule>
  </conditionalFormatting>
  <conditionalFormatting sqref="C31">
    <cfRule type="expression" dxfId="60" priority="23" stopIfTrue="1">
      <formula>CelHeeftFormule</formula>
    </cfRule>
  </conditionalFormatting>
  <conditionalFormatting sqref="D31">
    <cfRule type="expression" dxfId="59" priority="22" stopIfTrue="1">
      <formula>CelHeeftFormule</formula>
    </cfRule>
  </conditionalFormatting>
  <conditionalFormatting sqref="C44">
    <cfRule type="expression" dxfId="58" priority="21" stopIfTrue="1">
      <formula>CelHeeftFormule</formula>
    </cfRule>
  </conditionalFormatting>
  <conditionalFormatting sqref="D33">
    <cfRule type="expression" dxfId="57" priority="19" stopIfTrue="1">
      <formula>CelHeeftFormule</formula>
    </cfRule>
  </conditionalFormatting>
  <conditionalFormatting sqref="C33">
    <cfRule type="expression" dxfId="56" priority="18" stopIfTrue="1">
      <formula>CelHeeftFormule</formula>
    </cfRule>
  </conditionalFormatting>
  <conditionalFormatting sqref="C37:C38">
    <cfRule type="expression" dxfId="55" priority="15" stopIfTrue="1">
      <formula>CelHeeftFormule</formula>
    </cfRule>
  </conditionalFormatting>
  <conditionalFormatting sqref="C40">
    <cfRule type="expression" dxfId="54" priority="12" stopIfTrue="1">
      <formula>CelHeeftFormule</formula>
    </cfRule>
  </conditionalFormatting>
  <conditionalFormatting sqref="D40">
    <cfRule type="expression" dxfId="53" priority="11" stopIfTrue="1">
      <formula>CelHeeftFormule</formula>
    </cfRule>
  </conditionalFormatting>
  <conditionalFormatting sqref="C47">
    <cfRule type="expression" dxfId="52" priority="6" stopIfTrue="1">
      <formula>CelHeeftFormule</formula>
    </cfRule>
  </conditionalFormatting>
  <conditionalFormatting sqref="D45">
    <cfRule type="expression" dxfId="51" priority="10" stopIfTrue="1">
      <formula>CelHeeftFormule</formula>
    </cfRule>
  </conditionalFormatting>
  <conditionalFormatting sqref="C45">
    <cfRule type="expression" dxfId="50" priority="9" stopIfTrue="1">
      <formula>CelHeeftFormule</formula>
    </cfRule>
  </conditionalFormatting>
  <conditionalFormatting sqref="C46">
    <cfRule type="expression" dxfId="49" priority="7" stopIfTrue="1">
      <formula>CelHeeftFormule</formula>
    </cfRule>
  </conditionalFormatting>
  <conditionalFormatting sqref="D46:D47">
    <cfRule type="expression" dxfId="48" priority="8" stopIfTrue="1">
      <formula>CelHeeftFormule</formula>
    </cfRule>
  </conditionalFormatting>
  <conditionalFormatting sqref="C35">
    <cfRule type="expression" dxfId="47" priority="4" stopIfTrue="1">
      <formula>CelHeeftFormule</formula>
    </cfRule>
  </conditionalFormatting>
  <conditionalFormatting sqref="B34">
    <cfRule type="expression" dxfId="46" priority="3" stopIfTrue="1">
      <formula>CelHeeftFormule</formula>
    </cfRule>
  </conditionalFormatting>
  <conditionalFormatting sqref="C34">
    <cfRule type="expression" dxfId="45" priority="2" stopIfTrue="1">
      <formula>CelHeeftFormule</formula>
    </cfRule>
  </conditionalFormatting>
  <conditionalFormatting sqref="D34">
    <cfRule type="expression" dxfId="44" priority="1" stopIfTrue="1">
      <formula>CelHeeftFormule</formula>
    </cfRule>
  </conditionalFormatting>
  <hyperlinks>
    <hyperlink ref="B2" location="'Table of content'!A1" display="Back to table of content" xr:uid="{00000000-0004-0000-0A00-000000000000}"/>
  </hyperlink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6"/>
  <sheetViews>
    <sheetView topLeftCell="A4" zoomScaleNormal="100" workbookViewId="0">
      <selection activeCell="E50" sqref="E50:E51"/>
    </sheetView>
  </sheetViews>
  <sheetFormatPr defaultColWidth="9.140625" defaultRowHeight="12.75"/>
  <cols>
    <col min="1" max="1" width="2.85546875" style="1" customWidth="1"/>
    <col min="2" max="2" width="64.85546875" style="1" bestFit="1" customWidth="1"/>
    <col min="3" max="10" width="11.7109375" style="1" customWidth="1"/>
    <col min="11" max="16384" width="9.140625" style="1"/>
  </cols>
  <sheetData>
    <row r="2" spans="2:10" ht="21" customHeight="1">
      <c r="B2" s="214" t="s">
        <v>41</v>
      </c>
    </row>
    <row r="4" spans="2:10">
      <c r="B4" s="14" t="s">
        <v>238</v>
      </c>
    </row>
    <row r="7" spans="2:10" ht="15.75">
      <c r="B7" s="14" t="s">
        <v>317</v>
      </c>
      <c r="C7" s="4"/>
    </row>
    <row r="8" spans="2:10" ht="36">
      <c r="B8" s="36" t="s">
        <v>9</v>
      </c>
      <c r="C8" s="178" t="s">
        <v>173</v>
      </c>
      <c r="D8" s="178" t="s">
        <v>174</v>
      </c>
      <c r="E8" s="179" t="s">
        <v>175</v>
      </c>
      <c r="F8" s="180" t="s">
        <v>0</v>
      </c>
      <c r="G8" s="180" t="s">
        <v>110</v>
      </c>
      <c r="H8" s="179" t="s">
        <v>162</v>
      </c>
      <c r="I8" s="179" t="s">
        <v>163</v>
      </c>
      <c r="J8" s="178" t="s">
        <v>164</v>
      </c>
    </row>
    <row r="9" spans="2:10">
      <c r="B9" s="181" t="s">
        <v>318</v>
      </c>
      <c r="C9" s="182">
        <v>381</v>
      </c>
      <c r="D9" s="182">
        <v>3787</v>
      </c>
      <c r="E9" s="182">
        <v>6</v>
      </c>
      <c r="F9" s="182">
        <v>36</v>
      </c>
      <c r="G9" s="182">
        <v>18</v>
      </c>
      <c r="H9" s="182">
        <v>-1057</v>
      </c>
      <c r="I9" s="182">
        <v>329</v>
      </c>
      <c r="J9" s="182">
        <v>3500</v>
      </c>
    </row>
    <row r="10" spans="2:10">
      <c r="B10" s="181" t="s">
        <v>245</v>
      </c>
      <c r="C10" s="182">
        <v>0</v>
      </c>
      <c r="D10" s="182">
        <v>0</v>
      </c>
      <c r="E10" s="182">
        <v>0</v>
      </c>
      <c r="F10" s="182">
        <v>0</v>
      </c>
      <c r="G10" s="182">
        <v>0</v>
      </c>
      <c r="H10" s="182">
        <v>139</v>
      </c>
      <c r="I10" s="182">
        <v>-139</v>
      </c>
      <c r="J10" s="182">
        <v>0</v>
      </c>
    </row>
    <row r="11" spans="2:10">
      <c r="B11" s="181" t="s">
        <v>319</v>
      </c>
      <c r="C11" s="182">
        <v>0</v>
      </c>
      <c r="D11" s="182">
        <v>0</v>
      </c>
      <c r="E11" s="182">
        <v>0</v>
      </c>
      <c r="F11" s="182">
        <v>-4</v>
      </c>
      <c r="G11" s="182">
        <v>0</v>
      </c>
      <c r="H11" s="182">
        <v>1</v>
      </c>
      <c r="I11" s="182">
        <v>0</v>
      </c>
      <c r="J11" s="182">
        <v>-3</v>
      </c>
    </row>
    <row r="12" spans="2:10">
      <c r="B12" s="183" t="s">
        <v>315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  <c r="H12" s="182">
        <v>0</v>
      </c>
      <c r="I12" s="182">
        <v>149</v>
      </c>
      <c r="J12" s="182">
        <v>149</v>
      </c>
    </row>
    <row r="13" spans="2:10">
      <c r="B13" s="302" t="s">
        <v>320</v>
      </c>
      <c r="C13" s="303">
        <v>0</v>
      </c>
      <c r="D13" s="303">
        <v>0</v>
      </c>
      <c r="E13" s="303">
        <v>0</v>
      </c>
      <c r="F13" s="304">
        <v>-4</v>
      </c>
      <c r="G13" s="303">
        <v>0</v>
      </c>
      <c r="H13" s="304">
        <v>140</v>
      </c>
      <c r="I13" s="304">
        <v>10</v>
      </c>
      <c r="J13" s="304">
        <v>146</v>
      </c>
    </row>
    <row r="14" spans="2:10">
      <c r="B14" s="181" t="s">
        <v>321</v>
      </c>
      <c r="C14" s="182">
        <v>0</v>
      </c>
      <c r="D14" s="182">
        <v>0</v>
      </c>
      <c r="E14" s="182">
        <v>0</v>
      </c>
      <c r="F14" s="182">
        <v>0</v>
      </c>
      <c r="G14" s="182">
        <v>0</v>
      </c>
      <c r="H14" s="182">
        <v>0</v>
      </c>
      <c r="I14" s="182">
        <v>-190</v>
      </c>
      <c r="J14" s="182">
        <v>-190</v>
      </c>
    </row>
    <row r="15" spans="2:10" ht="13.5" thickBot="1">
      <c r="B15" s="165" t="s">
        <v>322</v>
      </c>
      <c r="C15" s="305">
        <v>0</v>
      </c>
      <c r="D15" s="305">
        <v>0</v>
      </c>
      <c r="E15" s="305">
        <v>0</v>
      </c>
      <c r="F15" s="167">
        <v>-4</v>
      </c>
      <c r="G15" s="167">
        <v>0</v>
      </c>
      <c r="H15" s="167">
        <v>140</v>
      </c>
      <c r="I15" s="305">
        <v>-180</v>
      </c>
      <c r="J15" s="167">
        <v>-44</v>
      </c>
    </row>
    <row r="16" spans="2:10">
      <c r="B16" s="184" t="s">
        <v>323</v>
      </c>
      <c r="C16" s="185">
        <v>381</v>
      </c>
      <c r="D16" s="185">
        <v>3787</v>
      </c>
      <c r="E16" s="185">
        <v>6</v>
      </c>
      <c r="F16" s="185">
        <v>32</v>
      </c>
      <c r="G16" s="185">
        <v>18</v>
      </c>
      <c r="H16" s="185">
        <v>-917</v>
      </c>
      <c r="I16" s="185">
        <v>149</v>
      </c>
      <c r="J16" s="185">
        <v>3456</v>
      </c>
    </row>
    <row r="17" spans="2:10">
      <c r="B17" s="181" t="s">
        <v>319</v>
      </c>
      <c r="C17" s="182"/>
      <c r="D17" s="182"/>
      <c r="E17" s="182"/>
      <c r="F17" s="182">
        <v>-1</v>
      </c>
      <c r="G17" s="182">
        <v>-4</v>
      </c>
      <c r="H17" s="182">
        <v>1</v>
      </c>
      <c r="I17" s="182">
        <v>0</v>
      </c>
      <c r="J17" s="182">
        <v>-4</v>
      </c>
    </row>
    <row r="18" spans="2:10">
      <c r="B18" s="183" t="s">
        <v>315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>
        <v>0</v>
      </c>
      <c r="I18" s="182">
        <v>119</v>
      </c>
      <c r="J18" s="182">
        <v>119</v>
      </c>
    </row>
    <row r="19" spans="2:10">
      <c r="B19" s="302" t="s">
        <v>320</v>
      </c>
      <c r="C19" s="303">
        <v>0</v>
      </c>
      <c r="D19" s="303">
        <v>0</v>
      </c>
      <c r="E19" s="303">
        <v>0</v>
      </c>
      <c r="F19" s="304">
        <v>-1</v>
      </c>
      <c r="G19" s="304">
        <v>-4</v>
      </c>
      <c r="H19" s="304">
        <v>1</v>
      </c>
      <c r="I19" s="304">
        <v>119</v>
      </c>
      <c r="J19" s="304">
        <v>115</v>
      </c>
    </row>
    <row r="20" spans="2:10">
      <c r="B20" s="181" t="s">
        <v>321</v>
      </c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</row>
    <row r="21" spans="2:10" ht="13.5" thickBot="1">
      <c r="B21" s="165" t="s">
        <v>322</v>
      </c>
      <c r="C21" s="305">
        <v>0</v>
      </c>
      <c r="D21" s="305">
        <v>0</v>
      </c>
      <c r="E21" s="305">
        <v>0</v>
      </c>
      <c r="F21" s="167">
        <v>-1</v>
      </c>
      <c r="G21" s="167">
        <v>-4</v>
      </c>
      <c r="H21" s="167">
        <v>1</v>
      </c>
      <c r="I21" s="305">
        <v>119</v>
      </c>
      <c r="J21" s="167">
        <v>115</v>
      </c>
    </row>
    <row r="22" spans="2:10">
      <c r="B22" s="184" t="s">
        <v>324</v>
      </c>
      <c r="C22" s="185">
        <v>381</v>
      </c>
      <c r="D22" s="185">
        <v>3787</v>
      </c>
      <c r="E22" s="185">
        <v>6</v>
      </c>
      <c r="F22" s="185">
        <v>31</v>
      </c>
      <c r="G22" s="185">
        <v>14</v>
      </c>
      <c r="H22" s="185">
        <v>-916</v>
      </c>
      <c r="I22" s="185">
        <v>268</v>
      </c>
      <c r="J22" s="185">
        <v>3571</v>
      </c>
    </row>
    <row r="23" spans="2:10" ht="13.5" thickBot="1">
      <c r="B23" s="307" t="s">
        <v>244</v>
      </c>
      <c r="C23" s="306">
        <v>0</v>
      </c>
      <c r="D23" s="306">
        <v>0</v>
      </c>
      <c r="E23" s="306">
        <v>0</v>
      </c>
      <c r="F23" s="306">
        <v>0</v>
      </c>
      <c r="G23" s="306">
        <v>0</v>
      </c>
      <c r="H23" s="306">
        <v>-2</v>
      </c>
      <c r="I23" s="306">
        <v>0</v>
      </c>
      <c r="J23" s="306">
        <v>-2</v>
      </c>
    </row>
    <row r="24" spans="2:10">
      <c r="B24" s="184" t="s">
        <v>325</v>
      </c>
      <c r="C24" s="185">
        <v>381</v>
      </c>
      <c r="D24" s="185">
        <v>3787</v>
      </c>
      <c r="E24" s="185">
        <v>6</v>
      </c>
      <c r="F24" s="185">
        <v>31</v>
      </c>
      <c r="G24" s="185">
        <v>14</v>
      </c>
      <c r="H24" s="185">
        <v>-918</v>
      </c>
      <c r="I24" s="185">
        <v>268</v>
      </c>
      <c r="J24" s="185">
        <v>3569</v>
      </c>
    </row>
    <row r="25" spans="2:10">
      <c r="B25" s="181" t="s">
        <v>326</v>
      </c>
      <c r="C25" s="182">
        <v>0</v>
      </c>
      <c r="D25" s="182">
        <v>0</v>
      </c>
      <c r="E25" s="182">
        <v>0</v>
      </c>
      <c r="F25" s="182">
        <v>0</v>
      </c>
      <c r="G25" s="182">
        <v>0</v>
      </c>
      <c r="H25" s="182">
        <v>107</v>
      </c>
      <c r="I25" s="182">
        <v>-107</v>
      </c>
      <c r="J25" s="182">
        <v>0</v>
      </c>
    </row>
    <row r="26" spans="2:10">
      <c r="B26" s="181" t="s">
        <v>319</v>
      </c>
      <c r="C26" s="182">
        <v>0</v>
      </c>
      <c r="D26" s="182">
        <v>0</v>
      </c>
      <c r="E26" s="182">
        <v>0</v>
      </c>
      <c r="F26" s="182">
        <v>-3</v>
      </c>
      <c r="G26" s="182">
        <v>18</v>
      </c>
      <c r="H26" s="182">
        <v>1</v>
      </c>
      <c r="I26" s="182">
        <v>0</v>
      </c>
      <c r="J26" s="182">
        <v>16</v>
      </c>
    </row>
    <row r="27" spans="2:10">
      <c r="B27" s="183" t="s">
        <v>315</v>
      </c>
      <c r="C27" s="182">
        <v>0</v>
      </c>
      <c r="D27" s="182">
        <v>0</v>
      </c>
      <c r="E27" s="182">
        <v>0</v>
      </c>
      <c r="F27" s="182">
        <v>0</v>
      </c>
      <c r="G27" s="182">
        <v>0</v>
      </c>
      <c r="H27" s="182">
        <v>0</v>
      </c>
      <c r="I27" s="182">
        <v>154</v>
      </c>
      <c r="J27" s="182">
        <v>154</v>
      </c>
    </row>
    <row r="28" spans="2:10">
      <c r="B28" s="302" t="s">
        <v>320</v>
      </c>
      <c r="C28" s="303">
        <v>0</v>
      </c>
      <c r="D28" s="303">
        <v>0</v>
      </c>
      <c r="E28" s="303">
        <v>0</v>
      </c>
      <c r="F28" s="304">
        <v>-3</v>
      </c>
      <c r="G28" s="304">
        <v>18</v>
      </c>
      <c r="H28" s="304">
        <v>108</v>
      </c>
      <c r="I28" s="304">
        <v>47</v>
      </c>
      <c r="J28" s="304">
        <v>170</v>
      </c>
    </row>
    <row r="29" spans="2:10">
      <c r="B29" s="181" t="s">
        <v>327</v>
      </c>
      <c r="C29" s="182">
        <v>0</v>
      </c>
      <c r="D29" s="182">
        <v>0</v>
      </c>
      <c r="E29" s="182">
        <v>0</v>
      </c>
      <c r="F29" s="182">
        <v>0</v>
      </c>
      <c r="G29" s="182">
        <v>0</v>
      </c>
      <c r="H29" s="182">
        <v>0</v>
      </c>
      <c r="I29" s="182">
        <v>-161</v>
      </c>
      <c r="J29" s="182">
        <v>-161</v>
      </c>
    </row>
    <row r="30" spans="2:10" ht="13.5" thickBot="1">
      <c r="B30" s="165" t="s">
        <v>322</v>
      </c>
      <c r="C30" s="305">
        <v>0</v>
      </c>
      <c r="D30" s="305">
        <v>0</v>
      </c>
      <c r="E30" s="305">
        <v>0</v>
      </c>
      <c r="F30" s="167">
        <v>-3</v>
      </c>
      <c r="G30" s="167">
        <v>18</v>
      </c>
      <c r="H30" s="167">
        <v>108</v>
      </c>
      <c r="I30" s="305">
        <f>--14</f>
        <v>14</v>
      </c>
      <c r="J30" s="167">
        <v>9</v>
      </c>
    </row>
    <row r="31" spans="2:10">
      <c r="B31" s="184" t="s">
        <v>328</v>
      </c>
      <c r="C31" s="185">
        <v>381</v>
      </c>
      <c r="D31" s="185">
        <v>3787</v>
      </c>
      <c r="E31" s="185">
        <v>6</v>
      </c>
      <c r="F31" s="185">
        <v>28</v>
      </c>
      <c r="G31" s="185">
        <v>32</v>
      </c>
      <c r="H31" s="185">
        <v>-810</v>
      </c>
      <c r="I31" s="185">
        <v>154</v>
      </c>
      <c r="J31" s="185">
        <v>3578</v>
      </c>
    </row>
    <row r="32" spans="2:10">
      <c r="B32" s="181"/>
      <c r="C32" s="182"/>
      <c r="D32" s="182"/>
      <c r="E32" s="182"/>
      <c r="F32" s="182"/>
      <c r="G32" s="182"/>
      <c r="H32" s="182"/>
      <c r="I32" s="182"/>
      <c r="J32" s="182"/>
    </row>
    <row r="33" spans="2:10">
      <c r="B33" s="184"/>
      <c r="C33" s="185"/>
      <c r="D33" s="185"/>
      <c r="E33" s="185"/>
      <c r="F33" s="185"/>
      <c r="G33" s="185"/>
      <c r="H33" s="185"/>
      <c r="I33" s="185"/>
      <c r="J33" s="185"/>
    </row>
    <row r="34" spans="2:10">
      <c r="B34" s="181"/>
      <c r="C34" s="182"/>
      <c r="D34" s="182"/>
      <c r="E34" s="182"/>
      <c r="F34" s="182"/>
      <c r="G34" s="182"/>
      <c r="H34" s="182"/>
      <c r="I34" s="182"/>
      <c r="J34" s="182"/>
    </row>
    <row r="35" spans="2:10">
      <c r="B35" s="184"/>
      <c r="C35" s="185"/>
      <c r="D35" s="185"/>
      <c r="E35" s="185"/>
      <c r="F35" s="185"/>
      <c r="G35" s="185"/>
      <c r="H35" s="185"/>
      <c r="I35" s="185"/>
      <c r="J35" s="185"/>
    </row>
    <row r="36" spans="2:10">
      <c r="B36" s="184"/>
      <c r="C36" s="157"/>
      <c r="D36" s="157"/>
      <c r="E36" s="157"/>
      <c r="F36" s="157"/>
      <c r="G36" s="157"/>
      <c r="H36" s="157"/>
      <c r="I36" s="157"/>
      <c r="J36" s="157"/>
    </row>
  </sheetData>
  <conditionalFormatting sqref="B4">
    <cfRule type="expression" dxfId="43" priority="111" stopIfTrue="1">
      <formula>CelHeeftFormule</formula>
    </cfRule>
  </conditionalFormatting>
  <conditionalFormatting sqref="C33:J33">
    <cfRule type="expression" dxfId="42" priority="92" stopIfTrue="1">
      <formula>CelHeeftFormule</formula>
    </cfRule>
  </conditionalFormatting>
  <conditionalFormatting sqref="C34:J34 J32">
    <cfRule type="expression" dxfId="41" priority="96" stopIfTrue="1">
      <formula>CelHeeftFormule</formula>
    </cfRule>
  </conditionalFormatting>
  <conditionalFormatting sqref="C35:J35">
    <cfRule type="expression" dxfId="40" priority="93" stopIfTrue="1">
      <formula>CelHeeftFormule</formula>
    </cfRule>
  </conditionalFormatting>
  <conditionalFormatting sqref="C32:I32">
    <cfRule type="expression" dxfId="39" priority="94" stopIfTrue="1">
      <formula>CelHeeftFormule</formula>
    </cfRule>
  </conditionalFormatting>
  <conditionalFormatting sqref="C7">
    <cfRule type="expression" dxfId="38" priority="87" stopIfTrue="1">
      <formula>CelHeeftFormule</formula>
    </cfRule>
  </conditionalFormatting>
  <conditionalFormatting sqref="B7">
    <cfRule type="expression" dxfId="37" priority="85" stopIfTrue="1">
      <formula>CelHeeftFormule</formula>
    </cfRule>
  </conditionalFormatting>
  <conditionalFormatting sqref="B12">
    <cfRule type="expression" dxfId="36" priority="21" stopIfTrue="1">
      <formula>CelHeeftFormule</formula>
    </cfRule>
  </conditionalFormatting>
  <conditionalFormatting sqref="C8:D8 J8">
    <cfRule type="expression" dxfId="35" priority="20" stopIfTrue="1">
      <formula>CelHeeftFormule</formula>
    </cfRule>
  </conditionalFormatting>
  <conditionalFormatting sqref="C16:J16">
    <cfRule type="expression" dxfId="34" priority="16" stopIfTrue="1">
      <formula>CelHeeftFormule</formula>
    </cfRule>
  </conditionalFormatting>
  <conditionalFormatting sqref="J18 C18:H18">
    <cfRule type="expression" dxfId="33" priority="15" stopIfTrue="1">
      <formula>CelHeeftFormule</formula>
    </cfRule>
  </conditionalFormatting>
  <conditionalFormatting sqref="B18">
    <cfRule type="expression" dxfId="32" priority="14" stopIfTrue="1">
      <formula>CelHeeftFormule</formula>
    </cfRule>
  </conditionalFormatting>
  <conditionalFormatting sqref="C20:J20">
    <cfRule type="expression" dxfId="31" priority="13" stopIfTrue="1">
      <formula>CelHeeftFormule</formula>
    </cfRule>
  </conditionalFormatting>
  <conditionalFormatting sqref="J27 C25:J26 C27:H27">
    <cfRule type="expression" dxfId="30" priority="10" stopIfTrue="1">
      <formula>CelHeeftFormule</formula>
    </cfRule>
  </conditionalFormatting>
  <conditionalFormatting sqref="I18">
    <cfRule type="expression" dxfId="29" priority="12" stopIfTrue="1">
      <formula>CelHeeftFormule</formula>
    </cfRule>
  </conditionalFormatting>
  <conditionalFormatting sqref="C23:J23">
    <cfRule type="expression" dxfId="28" priority="11" stopIfTrue="1">
      <formula>CelHeeftFormule</formula>
    </cfRule>
  </conditionalFormatting>
  <conditionalFormatting sqref="B27">
    <cfRule type="expression" dxfId="27" priority="9" stopIfTrue="1">
      <formula>CelHeeftFormule</formula>
    </cfRule>
  </conditionalFormatting>
  <conditionalFormatting sqref="C29:J29">
    <cfRule type="expression" dxfId="26" priority="8" stopIfTrue="1">
      <formula>CelHeeftFormule</formula>
    </cfRule>
  </conditionalFormatting>
  <conditionalFormatting sqref="I27">
    <cfRule type="expression" dxfId="25" priority="7" stopIfTrue="1">
      <formula>CelHeeftFormule</formula>
    </cfRule>
  </conditionalFormatting>
  <conditionalFormatting sqref="C31:J31">
    <cfRule type="expression" dxfId="24" priority="6" stopIfTrue="1">
      <formula>CelHeeftFormule</formula>
    </cfRule>
  </conditionalFormatting>
  <conditionalFormatting sqref="C22:J22">
    <cfRule type="expression" dxfId="23" priority="5" stopIfTrue="1">
      <formula>CelHeeftFormule</formula>
    </cfRule>
  </conditionalFormatting>
  <conditionalFormatting sqref="H12">
    <cfRule type="expression" dxfId="22" priority="3" stopIfTrue="1">
      <formula>CelHeeftFormule</formula>
    </cfRule>
  </conditionalFormatting>
  <conditionalFormatting sqref="B23">
    <cfRule type="expression" dxfId="21" priority="2" stopIfTrue="1">
      <formula>CelHeeftFormule</formula>
    </cfRule>
  </conditionalFormatting>
  <conditionalFormatting sqref="B8">
    <cfRule type="expression" dxfId="20" priority="1" stopIfTrue="1">
      <formula>CelHeeftFormule</formula>
    </cfRule>
  </conditionalFormatting>
  <conditionalFormatting sqref="C14:J14">
    <cfRule type="expression" dxfId="19" priority="18" stopIfTrue="1">
      <formula>CelHeeftFormule</formula>
    </cfRule>
  </conditionalFormatting>
  <conditionalFormatting sqref="I12">
    <cfRule type="expression" dxfId="18" priority="17" stopIfTrue="1">
      <formula>CelHeeftFormule</formula>
    </cfRule>
  </conditionalFormatting>
  <conditionalFormatting sqref="C24:J24">
    <cfRule type="expression" dxfId="17" priority="4" stopIfTrue="1">
      <formula>CelHeeftFormule</formula>
    </cfRule>
  </conditionalFormatting>
  <conditionalFormatting sqref="C17:J17">
    <cfRule type="expression" dxfId="16" priority="23" stopIfTrue="1">
      <formula>CelHeeftFormule</formula>
    </cfRule>
  </conditionalFormatting>
  <conditionalFormatting sqref="C12:G12 J12 C9:J11">
    <cfRule type="expression" dxfId="15" priority="22" stopIfTrue="1">
      <formula>CelHeeftFormule</formula>
    </cfRule>
  </conditionalFormatting>
  <hyperlinks>
    <hyperlink ref="B2" location="'Table of content'!A1" display="Back to table of content" xr:uid="{00000000-0004-0000-0B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9698-5EDB-4170-8465-1FB7D4147539}">
  <dimension ref="B2:D12"/>
  <sheetViews>
    <sheetView workbookViewId="0">
      <selection activeCell="B2" sqref="B2"/>
    </sheetView>
  </sheetViews>
  <sheetFormatPr defaultColWidth="8.7109375" defaultRowHeight="12.75"/>
  <cols>
    <col min="1" max="1" width="2.85546875" style="1" customWidth="1"/>
    <col min="2" max="2" width="49.85546875" style="1" customWidth="1"/>
    <col min="3" max="4" width="15.5703125" style="1" customWidth="1"/>
    <col min="5" max="16384" width="8.7109375" style="1"/>
  </cols>
  <sheetData>
    <row r="2" spans="2:4" ht="21" customHeight="1">
      <c r="B2" s="214" t="s">
        <v>41</v>
      </c>
    </row>
    <row r="4" spans="2:4">
      <c r="B4" s="14" t="s">
        <v>238</v>
      </c>
    </row>
    <row r="5" spans="2:4" ht="15.75">
      <c r="B5" s="14" t="s">
        <v>337</v>
      </c>
      <c r="C5" s="4"/>
    </row>
    <row r="6" spans="2:4">
      <c r="B6" s="36" t="s">
        <v>9</v>
      </c>
      <c r="C6" s="235" t="s">
        <v>307</v>
      </c>
      <c r="D6" s="236" t="s">
        <v>261</v>
      </c>
    </row>
    <row r="7" spans="2:4" ht="15">
      <c r="B7" s="310" t="s">
        <v>338</v>
      </c>
      <c r="C7" s="168"/>
    </row>
    <row r="8" spans="2:4">
      <c r="B8" s="184" t="s">
        <v>339</v>
      </c>
      <c r="C8" s="152">
        <v>815</v>
      </c>
      <c r="D8" s="170">
        <v>2180</v>
      </c>
    </row>
    <row r="9" spans="2:4">
      <c r="B9" s="32" t="s">
        <v>340</v>
      </c>
      <c r="C9" s="152">
        <v>1178</v>
      </c>
      <c r="D9" s="170">
        <v>899</v>
      </c>
    </row>
    <row r="10" spans="2:4">
      <c r="B10" s="32" t="s">
        <v>341</v>
      </c>
      <c r="C10" s="152">
        <v>-544</v>
      </c>
      <c r="D10" s="170">
        <v>-319</v>
      </c>
    </row>
    <row r="11" spans="2:4">
      <c r="B11" s="36" t="s">
        <v>342</v>
      </c>
      <c r="C11" s="160">
        <v>499</v>
      </c>
      <c r="D11" s="171">
        <v>354</v>
      </c>
    </row>
    <row r="12" spans="2:4">
      <c r="B12" s="44" t="s">
        <v>343</v>
      </c>
      <c r="C12" s="156">
        <v>1948</v>
      </c>
      <c r="D12" s="172">
        <v>3114</v>
      </c>
    </row>
  </sheetData>
  <conditionalFormatting sqref="C5">
    <cfRule type="expression" dxfId="14" priority="15" stopIfTrue="1">
      <formula>CelHeeftFormule</formula>
    </cfRule>
  </conditionalFormatting>
  <conditionalFormatting sqref="B5">
    <cfRule type="expression" dxfId="13" priority="14" stopIfTrue="1">
      <formula>CelHeeftFormule</formula>
    </cfRule>
  </conditionalFormatting>
  <conditionalFormatting sqref="D12">
    <cfRule type="expression" dxfId="12" priority="7" stopIfTrue="1">
      <formula>CelHeeftFormule</formula>
    </cfRule>
  </conditionalFormatting>
  <conditionalFormatting sqref="C7">
    <cfRule type="expression" dxfId="11" priority="6" stopIfTrue="1">
      <formula>CelHeeftFormule</formula>
    </cfRule>
  </conditionalFormatting>
  <conditionalFormatting sqref="B9:B10">
    <cfRule type="expression" dxfId="10" priority="13" stopIfTrue="1">
      <formula>CelHeeftFormule</formula>
    </cfRule>
  </conditionalFormatting>
  <conditionalFormatting sqref="C8:C10">
    <cfRule type="expression" dxfId="9" priority="12" stopIfTrue="1">
      <formula>CelHeeftFormule</formula>
    </cfRule>
  </conditionalFormatting>
  <conditionalFormatting sqref="D8:D10">
    <cfRule type="expression" dxfId="8" priority="11" stopIfTrue="1">
      <formula>CelHeeftFormule</formula>
    </cfRule>
  </conditionalFormatting>
  <conditionalFormatting sqref="C11">
    <cfRule type="expression" dxfId="7" priority="10" stopIfTrue="1">
      <formula>CelHeeftFormule</formula>
    </cfRule>
  </conditionalFormatting>
  <conditionalFormatting sqref="C12">
    <cfRule type="expression" dxfId="6" priority="9" stopIfTrue="1">
      <formula>CelHeeftFormule</formula>
    </cfRule>
  </conditionalFormatting>
  <conditionalFormatting sqref="D11">
    <cfRule type="expression" dxfId="5" priority="8" stopIfTrue="1">
      <formula>CelHeeftFormule</formula>
    </cfRule>
  </conditionalFormatting>
  <conditionalFormatting sqref="B11">
    <cfRule type="expression" dxfId="4" priority="5" stopIfTrue="1">
      <formula>CelHeeftFormule</formula>
    </cfRule>
  </conditionalFormatting>
  <conditionalFormatting sqref="B4">
    <cfRule type="expression" dxfId="3" priority="4" stopIfTrue="1">
      <formula>CelHeeftFormule</formula>
    </cfRule>
  </conditionalFormatting>
  <conditionalFormatting sqref="B6">
    <cfRule type="expression" dxfId="2" priority="3" stopIfTrue="1">
      <formula>CelHeeftFormule</formula>
    </cfRule>
  </conditionalFormatting>
  <conditionalFormatting sqref="C6">
    <cfRule type="expression" dxfId="1" priority="2" stopIfTrue="1">
      <formula>CelHeeftFormule</formula>
    </cfRule>
  </conditionalFormatting>
  <conditionalFormatting sqref="D6">
    <cfRule type="expression" dxfId="0" priority="1" stopIfTrue="1">
      <formula>CelHeeftFormule</formula>
    </cfRule>
  </conditionalFormatting>
  <hyperlinks>
    <hyperlink ref="B2" location="'Table of content'!A1" display="Back to table of content" xr:uid="{CB4509EF-B2C7-4F37-B7D9-2F78A2A3CA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7.7109375" style="1" bestFit="1" customWidth="1"/>
    <col min="3" max="4" width="13.5703125" style="1" customWidth="1"/>
    <col min="5" max="5" width="14" style="1" bestFit="1" customWidth="1"/>
    <col min="6" max="6" width="14" style="1" customWidth="1"/>
    <col min="7" max="16384" width="9.140625" style="1"/>
  </cols>
  <sheetData>
    <row r="1" spans="1:6">
      <c r="B1" s="12"/>
      <c r="C1" s="202"/>
      <c r="D1" s="202"/>
    </row>
    <row r="2" spans="1:6" ht="21" customHeight="1">
      <c r="A2" s="13"/>
      <c r="B2" s="214" t="s">
        <v>41</v>
      </c>
      <c r="C2" s="263"/>
      <c r="D2" s="309"/>
    </row>
    <row r="5" spans="1:6" ht="24">
      <c r="B5" s="259" t="s">
        <v>249</v>
      </c>
      <c r="C5" s="28" t="s">
        <v>295</v>
      </c>
      <c r="D5" s="29" t="s">
        <v>248</v>
      </c>
      <c r="E5" s="29" t="s">
        <v>177</v>
      </c>
      <c r="F5" s="265" t="s">
        <v>299</v>
      </c>
    </row>
    <row r="6" spans="1:6">
      <c r="B6" s="260" t="s">
        <v>250</v>
      </c>
      <c r="C6" s="16"/>
      <c r="D6" s="6"/>
      <c r="E6" s="6"/>
    </row>
    <row r="7" spans="1:6">
      <c r="B7" s="17" t="s">
        <v>251</v>
      </c>
      <c r="C7" s="266" t="s">
        <v>296</v>
      </c>
      <c r="D7" s="267">
        <v>-1</v>
      </c>
      <c r="E7" s="267">
        <v>0</v>
      </c>
      <c r="F7" s="261" t="s">
        <v>276</v>
      </c>
    </row>
    <row r="8" spans="1:6">
      <c r="B8" s="17" t="s">
        <v>272</v>
      </c>
      <c r="C8" s="266" t="s">
        <v>297</v>
      </c>
      <c r="D8" s="20">
        <v>18</v>
      </c>
      <c r="E8" s="20">
        <v>19</v>
      </c>
      <c r="F8" s="20"/>
    </row>
    <row r="9" spans="1:6">
      <c r="B9" s="18" t="s">
        <v>273</v>
      </c>
      <c r="C9" s="19">
        <v>-17</v>
      </c>
      <c r="D9" s="20">
        <v>-22</v>
      </c>
      <c r="E9" s="20">
        <v>-24</v>
      </c>
      <c r="F9" s="26"/>
    </row>
    <row r="10" spans="1:6">
      <c r="B10" s="18" t="s">
        <v>274</v>
      </c>
      <c r="C10" s="266" t="s">
        <v>298</v>
      </c>
      <c r="D10" s="20">
        <v>12</v>
      </c>
      <c r="E10" s="20">
        <v>10</v>
      </c>
      <c r="F10" s="26"/>
    </row>
    <row r="11" spans="1:6">
      <c r="B11" s="18" t="s">
        <v>275</v>
      </c>
      <c r="C11" s="19">
        <v>-7</v>
      </c>
      <c r="D11" s="20">
        <v>-11</v>
      </c>
      <c r="E11" s="20">
        <v>-8</v>
      </c>
      <c r="F11" s="26"/>
    </row>
    <row r="12" spans="1:6">
      <c r="B12" s="18" t="s">
        <v>252</v>
      </c>
      <c r="C12" s="19">
        <v>1531</v>
      </c>
      <c r="D12" s="20">
        <v>1488</v>
      </c>
      <c r="E12" s="20">
        <v>1442</v>
      </c>
      <c r="F12" s="20">
        <v>1500</v>
      </c>
    </row>
    <row r="13" spans="1:6">
      <c r="B13" s="260" t="s">
        <v>253</v>
      </c>
      <c r="C13" s="23"/>
      <c r="D13" s="17"/>
      <c r="E13" s="17"/>
      <c r="F13" s="17"/>
    </row>
    <row r="14" spans="1:6">
      <c r="B14" s="18" t="s">
        <v>254</v>
      </c>
      <c r="C14" s="224">
        <v>0.41</v>
      </c>
      <c r="D14" s="268">
        <v>0.37</v>
      </c>
      <c r="E14" s="268">
        <v>0.33</v>
      </c>
      <c r="F14" s="268">
        <v>0.45</v>
      </c>
    </row>
    <row r="15" spans="1:6">
      <c r="B15" s="18" t="s">
        <v>294</v>
      </c>
      <c r="C15" s="269">
        <v>0.49</v>
      </c>
      <c r="D15" s="26">
        <v>0.49</v>
      </c>
      <c r="E15" s="25" t="s">
        <v>258</v>
      </c>
      <c r="F15" s="268" t="s">
        <v>259</v>
      </c>
    </row>
    <row r="16" spans="1:6">
      <c r="B16" s="260" t="s">
        <v>255</v>
      </c>
      <c r="C16" s="270"/>
      <c r="D16" s="271"/>
      <c r="E16" s="271"/>
      <c r="F16" s="271"/>
    </row>
    <row r="17" spans="2:6">
      <c r="B17" s="18" t="s">
        <v>293</v>
      </c>
      <c r="C17" s="21">
        <v>7.6</v>
      </c>
      <c r="D17" s="20" t="s">
        <v>258</v>
      </c>
      <c r="E17" s="20" t="s">
        <v>258</v>
      </c>
      <c r="F17" s="20" t="s">
        <v>258</v>
      </c>
    </row>
    <row r="18" spans="2:6">
      <c r="B18" s="260" t="s">
        <v>256</v>
      </c>
      <c r="C18" s="270"/>
      <c r="D18" s="271"/>
      <c r="E18" s="271"/>
      <c r="F18" s="271"/>
    </row>
    <row r="19" spans="2:6">
      <c r="B19" s="18" t="s">
        <v>53</v>
      </c>
      <c r="C19" s="24">
        <v>8.5999999999999993E-2</v>
      </c>
      <c r="D19" s="25">
        <v>7.5999999999999998E-2</v>
      </c>
      <c r="E19" s="25">
        <v>8.5000000000000006E-2</v>
      </c>
      <c r="F19" s="25">
        <v>0.08</v>
      </c>
    </row>
    <row r="20" spans="2:6">
      <c r="B20" s="260" t="s">
        <v>333</v>
      </c>
      <c r="C20" s="270"/>
      <c r="D20" s="268"/>
      <c r="E20" s="268"/>
      <c r="F20" s="268"/>
    </row>
    <row r="21" spans="2:6">
      <c r="B21" s="18" t="s">
        <v>52</v>
      </c>
      <c r="C21" s="24">
        <v>0.54300000000000004</v>
      </c>
      <c r="D21" s="25">
        <v>0.58699999999999997</v>
      </c>
      <c r="E21" s="25">
        <v>0.56699999999999995</v>
      </c>
      <c r="F21" s="25" t="s">
        <v>260</v>
      </c>
    </row>
    <row r="22" spans="2:6">
      <c r="B22" s="18" t="s">
        <v>257</v>
      </c>
      <c r="C22" s="24">
        <v>0.371</v>
      </c>
      <c r="D22" s="25">
        <v>0.35499999999999998</v>
      </c>
      <c r="E22" s="25">
        <v>0.34300000000000003</v>
      </c>
      <c r="F22" s="25" t="s">
        <v>331</v>
      </c>
    </row>
    <row r="23" spans="2:6">
      <c r="B23" s="18" t="s">
        <v>1</v>
      </c>
      <c r="C23" s="24">
        <v>5.2999999999999999E-2</v>
      </c>
      <c r="D23" s="25">
        <v>5.5E-2</v>
      </c>
      <c r="E23" s="25">
        <v>5.1999999999999998E-2</v>
      </c>
      <c r="F23" s="25" t="s">
        <v>332</v>
      </c>
    </row>
  </sheetData>
  <conditionalFormatting sqref="B5">
    <cfRule type="expression" dxfId="788" priority="56" stopIfTrue="1">
      <formula>CelHeeftFormule</formula>
    </cfRule>
  </conditionalFormatting>
  <conditionalFormatting sqref="B7:B8">
    <cfRule type="expression" dxfId="787" priority="55" stopIfTrue="1">
      <formula>CelHeeftFormule</formula>
    </cfRule>
  </conditionalFormatting>
  <conditionalFormatting sqref="C14:D17">
    <cfRule type="expression" dxfId="786" priority="54" stopIfTrue="1">
      <formula>CelHeeftFormule</formula>
    </cfRule>
  </conditionalFormatting>
  <conditionalFormatting sqref="C5">
    <cfRule type="expression" dxfId="785" priority="51" stopIfTrue="1">
      <formula>CelHeeftFormule</formula>
    </cfRule>
  </conditionalFormatting>
  <conditionalFormatting sqref="E5">
    <cfRule type="expression" dxfId="784" priority="53" stopIfTrue="1">
      <formula>CelHeeftFormule</formula>
    </cfRule>
  </conditionalFormatting>
  <conditionalFormatting sqref="E6">
    <cfRule type="expression" dxfId="783" priority="52" stopIfTrue="1">
      <formula>CelHeeftFormule</formula>
    </cfRule>
  </conditionalFormatting>
  <conditionalFormatting sqref="C7:C8">
    <cfRule type="expression" dxfId="782" priority="48" stopIfTrue="1">
      <formula>CelHeeftFormule</formula>
    </cfRule>
  </conditionalFormatting>
  <conditionalFormatting sqref="C13">
    <cfRule type="expression" dxfId="781" priority="49" stopIfTrue="1">
      <formula>CelHeeftFormule</formula>
    </cfRule>
  </conditionalFormatting>
  <conditionalFormatting sqref="C5">
    <cfRule type="expression" dxfId="780" priority="50" stopIfTrue="1">
      <formula>CelHeeftFormule</formula>
    </cfRule>
  </conditionalFormatting>
  <conditionalFormatting sqref="C6">
    <cfRule type="expression" dxfId="779" priority="47" stopIfTrue="1">
      <formula>CelHeeftFormule</formula>
    </cfRule>
  </conditionalFormatting>
  <conditionalFormatting sqref="C6">
    <cfRule type="expression" dxfId="778" priority="46" stopIfTrue="1">
      <formula>CelHeeftFormule</formula>
    </cfRule>
  </conditionalFormatting>
  <conditionalFormatting sqref="D7:D8">
    <cfRule type="expression" dxfId="777" priority="43" stopIfTrue="1">
      <formula>CelHeeftFormule</formula>
    </cfRule>
  </conditionalFormatting>
  <conditionalFormatting sqref="D5">
    <cfRule type="expression" dxfId="776" priority="45" stopIfTrue="1">
      <formula>CelHeeftFormule</formula>
    </cfRule>
  </conditionalFormatting>
  <conditionalFormatting sqref="D13 D6">
    <cfRule type="expression" dxfId="775" priority="44" stopIfTrue="1">
      <formula>CelHeeftFormule</formula>
    </cfRule>
  </conditionalFormatting>
  <conditionalFormatting sqref="F5">
    <cfRule type="expression" dxfId="774" priority="42" stopIfTrue="1">
      <formula>CelHeeftFormule</formula>
    </cfRule>
  </conditionalFormatting>
  <conditionalFormatting sqref="F9 F16">
    <cfRule type="expression" dxfId="773" priority="41" stopIfTrue="1">
      <formula>CelHeeftFormule</formula>
    </cfRule>
  </conditionalFormatting>
  <conditionalFormatting sqref="F8">
    <cfRule type="expression" dxfId="772" priority="39" stopIfTrue="1">
      <formula>CelHeeftFormule</formula>
    </cfRule>
  </conditionalFormatting>
  <conditionalFormatting sqref="F13">
    <cfRule type="expression" dxfId="771" priority="40" stopIfTrue="1">
      <formula>CelHeeftFormule</formula>
    </cfRule>
  </conditionalFormatting>
  <conditionalFormatting sqref="F11">
    <cfRule type="expression" dxfId="770" priority="38" stopIfTrue="1">
      <formula>CelHeeftFormule</formula>
    </cfRule>
  </conditionalFormatting>
  <conditionalFormatting sqref="F10">
    <cfRule type="expression" dxfId="769" priority="37" stopIfTrue="1">
      <formula>CelHeeftFormule</formula>
    </cfRule>
  </conditionalFormatting>
  <conditionalFormatting sqref="C18:D18 C19">
    <cfRule type="expression" dxfId="768" priority="36" stopIfTrue="1">
      <formula>CelHeeftFormule</formula>
    </cfRule>
  </conditionalFormatting>
  <conditionalFormatting sqref="F18">
    <cfRule type="expression" dxfId="767" priority="35" stopIfTrue="1">
      <formula>CelHeeftFormule</formula>
    </cfRule>
  </conditionalFormatting>
  <conditionalFormatting sqref="C20:C21">
    <cfRule type="expression" dxfId="766" priority="34" stopIfTrue="1">
      <formula>CelHeeftFormule</formula>
    </cfRule>
  </conditionalFormatting>
  <conditionalFormatting sqref="C22">
    <cfRule type="expression" dxfId="765" priority="33" stopIfTrue="1">
      <formula>CelHeeftFormule</formula>
    </cfRule>
  </conditionalFormatting>
  <conditionalFormatting sqref="C23">
    <cfRule type="expression" dxfId="764" priority="32" stopIfTrue="1">
      <formula>CelHeeftFormule</formula>
    </cfRule>
  </conditionalFormatting>
  <conditionalFormatting sqref="C9 C11:C12">
    <cfRule type="expression" dxfId="763" priority="31" stopIfTrue="1">
      <formula>CelHeeftFormule</formula>
    </cfRule>
  </conditionalFormatting>
  <conditionalFormatting sqref="D12">
    <cfRule type="expression" dxfId="762" priority="29" stopIfTrue="1">
      <formula>CelHeeftFormule</formula>
    </cfRule>
  </conditionalFormatting>
  <conditionalFormatting sqref="D9:D11">
    <cfRule type="expression" dxfId="761" priority="30" stopIfTrue="1">
      <formula>CelHeeftFormule</formula>
    </cfRule>
  </conditionalFormatting>
  <conditionalFormatting sqref="E7:E8">
    <cfRule type="expression" dxfId="760" priority="22" stopIfTrue="1">
      <formula>CelHeeftFormule</formula>
    </cfRule>
  </conditionalFormatting>
  <conditionalFormatting sqref="F14:F15">
    <cfRule type="expression" dxfId="759" priority="28" stopIfTrue="1">
      <formula>CelHeeftFormule</formula>
    </cfRule>
  </conditionalFormatting>
  <conditionalFormatting sqref="D19:D23 F19:F23">
    <cfRule type="expression" dxfId="758" priority="27" stopIfTrue="1">
      <formula>CelHeeftFormule</formula>
    </cfRule>
  </conditionalFormatting>
  <conditionalFormatting sqref="F12">
    <cfRule type="expression" dxfId="757" priority="26" stopIfTrue="1">
      <formula>CelHeeftFormule</formula>
    </cfRule>
  </conditionalFormatting>
  <conditionalFormatting sqref="F7">
    <cfRule type="expression" dxfId="756" priority="25" stopIfTrue="1">
      <formula>CelHeeftFormule</formula>
    </cfRule>
  </conditionalFormatting>
  <conditionalFormatting sqref="E14:E16">
    <cfRule type="expression" dxfId="755" priority="24" stopIfTrue="1">
      <formula>CelHeeftFormule</formula>
    </cfRule>
  </conditionalFormatting>
  <conditionalFormatting sqref="E9:E11">
    <cfRule type="expression" dxfId="754" priority="20" stopIfTrue="1">
      <formula>CelHeeftFormule</formula>
    </cfRule>
  </conditionalFormatting>
  <conditionalFormatting sqref="E13">
    <cfRule type="expression" dxfId="753" priority="23" stopIfTrue="1">
      <formula>CelHeeftFormule</formula>
    </cfRule>
  </conditionalFormatting>
  <conditionalFormatting sqref="E18">
    <cfRule type="expression" dxfId="752" priority="21" stopIfTrue="1">
      <formula>CelHeeftFormule</formula>
    </cfRule>
  </conditionalFormatting>
  <conditionalFormatting sqref="E12">
    <cfRule type="expression" dxfId="751" priority="19" stopIfTrue="1">
      <formula>CelHeeftFormule</formula>
    </cfRule>
  </conditionalFormatting>
  <conditionalFormatting sqref="E19:E23">
    <cfRule type="expression" dxfId="750" priority="18" stopIfTrue="1">
      <formula>CelHeeftFormule</formula>
    </cfRule>
  </conditionalFormatting>
  <conditionalFormatting sqref="E17">
    <cfRule type="expression" dxfId="749" priority="16" stopIfTrue="1">
      <formula>CelHeeftFormule</formula>
    </cfRule>
  </conditionalFormatting>
  <conditionalFormatting sqref="C10">
    <cfRule type="expression" dxfId="748" priority="17" stopIfTrue="1">
      <formula>CelHeeftFormule</formula>
    </cfRule>
  </conditionalFormatting>
  <conditionalFormatting sqref="F17">
    <cfRule type="expression" dxfId="747" priority="15" stopIfTrue="1">
      <formula>CelHeeftFormule</formula>
    </cfRule>
  </conditionalFormatting>
  <hyperlinks>
    <hyperlink ref="B2" location="'Table of content'!A1" display="Back to table of content" xr:uid="{00000000-0004-0000-0100-000000000000}"/>
  </hyperlinks>
  <pageMargins left="0.7" right="0.7" top="0.75" bottom="0.75" header="0.3" footer="0.3"/>
  <pageSetup paperSize="9" scale="90" orientation="portrait" r:id="rId1"/>
  <ignoredErrors>
    <ignoredError sqref="C7:F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7.7109375" style="1" bestFit="1" customWidth="1"/>
    <col min="3" max="4" width="13.5703125" style="1" customWidth="1"/>
    <col min="5" max="5" width="14" style="1" bestFit="1" customWidth="1"/>
    <col min="6" max="6" width="14" style="1" customWidth="1"/>
    <col min="7" max="16384" width="9.140625" style="1"/>
  </cols>
  <sheetData>
    <row r="1" spans="1:6">
      <c r="B1" s="12"/>
      <c r="C1" s="202"/>
      <c r="D1" s="202"/>
    </row>
    <row r="2" spans="1:6" ht="21" customHeight="1">
      <c r="A2" s="13"/>
      <c r="B2" s="214" t="s">
        <v>41</v>
      </c>
      <c r="C2" s="263"/>
      <c r="D2" s="211"/>
    </row>
    <row r="5" spans="1:6" ht="15.75">
      <c r="B5" s="74" t="s">
        <v>40</v>
      </c>
      <c r="C5" s="74"/>
      <c r="D5" s="74"/>
      <c r="E5" s="4"/>
      <c r="F5" s="4"/>
    </row>
    <row r="6" spans="1:6" ht="15.75">
      <c r="B6" s="4"/>
      <c r="C6" s="4"/>
      <c r="D6" s="4"/>
      <c r="E6" s="4"/>
      <c r="F6" s="4"/>
    </row>
    <row r="7" spans="1:6">
      <c r="B7" s="27"/>
      <c r="C7" s="28" t="s">
        <v>295</v>
      </c>
      <c r="D7" s="29" t="s">
        <v>248</v>
      </c>
      <c r="E7" s="29" t="s">
        <v>177</v>
      </c>
      <c r="F7" s="262"/>
    </row>
    <row r="8" spans="1:6">
      <c r="B8" s="15" t="s">
        <v>32</v>
      </c>
      <c r="C8" s="16"/>
      <c r="D8" s="6"/>
      <c r="E8" s="6"/>
      <c r="F8" s="6"/>
    </row>
    <row r="9" spans="1:6">
      <c r="B9" s="17" t="s">
        <v>178</v>
      </c>
      <c r="C9" s="19">
        <v>3238</v>
      </c>
      <c r="D9" s="20">
        <v>3202</v>
      </c>
      <c r="E9" s="20">
        <v>3160</v>
      </c>
      <c r="F9" s="20"/>
    </row>
    <row r="10" spans="1:6">
      <c r="B10" s="17" t="s">
        <v>179</v>
      </c>
      <c r="C10" s="19">
        <v>1531</v>
      </c>
      <c r="D10" s="20">
        <v>1488</v>
      </c>
      <c r="E10" s="20">
        <v>1442</v>
      </c>
      <c r="F10" s="20"/>
    </row>
    <row r="11" spans="1:6">
      <c r="B11" s="18" t="s">
        <v>33</v>
      </c>
      <c r="C11" s="224">
        <v>0.21</v>
      </c>
      <c r="D11" s="26">
        <v>0.24</v>
      </c>
      <c r="E11" s="26">
        <v>0.23</v>
      </c>
      <c r="F11" s="26"/>
    </row>
    <row r="12" spans="1:6">
      <c r="B12" s="15" t="s">
        <v>34</v>
      </c>
      <c r="C12" s="23"/>
      <c r="D12" s="17"/>
      <c r="E12" s="17"/>
      <c r="F12" s="17"/>
    </row>
    <row r="13" spans="1:6">
      <c r="B13" s="18" t="s">
        <v>35</v>
      </c>
      <c r="C13" s="21">
        <v>48.5</v>
      </c>
      <c r="D13" s="22">
        <v>47.3</v>
      </c>
      <c r="E13" s="22">
        <v>46.7</v>
      </c>
      <c r="F13" s="22"/>
    </row>
    <row r="14" spans="1:6">
      <c r="B14" s="18" t="s">
        <v>36</v>
      </c>
      <c r="C14" s="24">
        <v>6.6000000000000003E-2</v>
      </c>
      <c r="D14" s="25">
        <v>7.1999999999999995E-2</v>
      </c>
      <c r="E14" s="25">
        <v>7.4999999999999997E-2</v>
      </c>
      <c r="F14" s="25"/>
    </row>
    <row r="15" spans="1:6">
      <c r="B15" s="18" t="s">
        <v>37</v>
      </c>
      <c r="C15" s="24">
        <v>6.6000000000000003E-2</v>
      </c>
      <c r="D15" s="25">
        <v>6.5000000000000002E-2</v>
      </c>
      <c r="E15" s="25">
        <v>6.5000000000000002E-2</v>
      </c>
      <c r="F15" s="25"/>
    </row>
    <row r="16" spans="1:6">
      <c r="B16" s="15" t="s">
        <v>154</v>
      </c>
      <c r="C16" s="19"/>
      <c r="D16" s="20"/>
      <c r="E16" s="20"/>
      <c r="F16" s="20"/>
    </row>
    <row r="17" spans="2:6">
      <c r="B17" s="18" t="s">
        <v>39</v>
      </c>
      <c r="C17" s="21">
        <v>38.5</v>
      </c>
      <c r="D17" s="22">
        <v>37.4</v>
      </c>
      <c r="E17" s="22">
        <v>37.700000000000003</v>
      </c>
      <c r="F17" s="22"/>
    </row>
    <row r="18" spans="2:6">
      <c r="B18" s="18" t="s">
        <v>38</v>
      </c>
      <c r="C18" s="24">
        <v>0.104</v>
      </c>
      <c r="D18" s="25">
        <v>0.106</v>
      </c>
      <c r="E18" s="25">
        <v>0.106</v>
      </c>
      <c r="F18" s="25"/>
    </row>
  </sheetData>
  <conditionalFormatting sqref="B6:F6 D5:F5">
    <cfRule type="expression" dxfId="746" priority="152" stopIfTrue="1">
      <formula>CelHeeftFormule</formula>
    </cfRule>
  </conditionalFormatting>
  <conditionalFormatting sqref="B7">
    <cfRule type="expression" dxfId="745" priority="151" stopIfTrue="1">
      <formula>CelHeeftFormule</formula>
    </cfRule>
  </conditionalFormatting>
  <conditionalFormatting sqref="F9:F10">
    <cfRule type="expression" dxfId="744" priority="92" stopIfTrue="1">
      <formula>CelHeeftFormule</formula>
    </cfRule>
  </conditionalFormatting>
  <conditionalFormatting sqref="F7">
    <cfRule type="expression" dxfId="743" priority="119" stopIfTrue="1">
      <formula>CelHeeftFormule</formula>
    </cfRule>
  </conditionalFormatting>
  <conditionalFormatting sqref="F8">
    <cfRule type="expression" dxfId="742" priority="118" stopIfTrue="1">
      <formula>CelHeeftFormule</formula>
    </cfRule>
  </conditionalFormatting>
  <conditionalFormatting sqref="B9:B10">
    <cfRule type="expression" dxfId="741" priority="98" stopIfTrue="1">
      <formula>CelHeeftFormule</formula>
    </cfRule>
  </conditionalFormatting>
  <conditionalFormatting sqref="B5:C5">
    <cfRule type="expression" dxfId="740" priority="97" stopIfTrue="1">
      <formula>CelHeeftFormule</formula>
    </cfRule>
  </conditionalFormatting>
  <conditionalFormatting sqref="F13:F18 F11">
    <cfRule type="expression" dxfId="739" priority="96" stopIfTrue="1">
      <formula>CelHeeftFormule</formula>
    </cfRule>
  </conditionalFormatting>
  <conditionalFormatting sqref="F12">
    <cfRule type="expression" dxfId="738" priority="94" stopIfTrue="1">
      <formula>CelHeeftFormule</formula>
    </cfRule>
  </conditionalFormatting>
  <conditionalFormatting sqref="C7">
    <cfRule type="expression" dxfId="737" priority="10" stopIfTrue="1">
      <formula>CelHeeftFormule</formula>
    </cfRule>
  </conditionalFormatting>
  <conditionalFormatting sqref="C7">
    <cfRule type="expression" dxfId="736" priority="9" stopIfTrue="1">
      <formula>CelHeeftFormule</formula>
    </cfRule>
  </conditionalFormatting>
  <conditionalFormatting sqref="C9:C10">
    <cfRule type="expression" dxfId="735" priority="7" stopIfTrue="1">
      <formula>CelHeeftFormule</formula>
    </cfRule>
  </conditionalFormatting>
  <conditionalFormatting sqref="C8">
    <cfRule type="expression" dxfId="734" priority="6" stopIfTrue="1">
      <formula>CelHeeftFormule</formula>
    </cfRule>
  </conditionalFormatting>
  <conditionalFormatting sqref="D7">
    <cfRule type="expression" dxfId="733" priority="4" stopIfTrue="1">
      <formula>CelHeeftFormule</formula>
    </cfRule>
  </conditionalFormatting>
  <conditionalFormatting sqref="C8">
    <cfRule type="expression" dxfId="732" priority="5" stopIfTrue="1">
      <formula>CelHeeftFormule</formula>
    </cfRule>
  </conditionalFormatting>
  <conditionalFormatting sqref="D9:D10">
    <cfRule type="expression" dxfId="731" priority="2" stopIfTrue="1">
      <formula>CelHeeftFormule</formula>
    </cfRule>
  </conditionalFormatting>
  <conditionalFormatting sqref="C11">
    <cfRule type="expression" dxfId="730" priority="1" stopIfTrue="1">
      <formula>CelHeeftFormule</formula>
    </cfRule>
  </conditionalFormatting>
  <conditionalFormatting sqref="C13:E18 D11:E11">
    <cfRule type="expression" dxfId="729" priority="14" stopIfTrue="1">
      <formula>CelHeeftFormule</formula>
    </cfRule>
  </conditionalFormatting>
  <conditionalFormatting sqref="E9:E10">
    <cfRule type="expression" dxfId="728" priority="11" stopIfTrue="1">
      <formula>CelHeeftFormule</formula>
    </cfRule>
  </conditionalFormatting>
  <conditionalFormatting sqref="E7">
    <cfRule type="expression" dxfId="727" priority="13" stopIfTrue="1">
      <formula>CelHeeftFormule</formula>
    </cfRule>
  </conditionalFormatting>
  <conditionalFormatting sqref="E12 E8">
    <cfRule type="expression" dxfId="726" priority="12" stopIfTrue="1">
      <formula>CelHeeftFormule</formula>
    </cfRule>
  </conditionalFormatting>
  <conditionalFormatting sqref="C12">
    <cfRule type="expression" dxfId="725" priority="8" stopIfTrue="1">
      <formula>CelHeeftFormule</formula>
    </cfRule>
  </conditionalFormatting>
  <conditionalFormatting sqref="D12 D8">
    <cfRule type="expression" dxfId="724" priority="3" stopIfTrue="1">
      <formula>CelHeeftFormule</formula>
    </cfRule>
  </conditionalFormatting>
  <hyperlinks>
    <hyperlink ref="B2" location="'Table of content'!A1" display="Back to table of content" xr:uid="{00000000-0004-0000-0200-000000000000}"/>
  </hyperlinks>
  <pageMargins left="0.7" right="0.7" top="0.75" bottom="0.75" header="0.3" footer="0.3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1"/>
  <sheetViews>
    <sheetView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70.42578125" style="1" customWidth="1"/>
    <col min="3" max="6" width="11.5703125" style="1" customWidth="1"/>
    <col min="7" max="16384" width="9.140625" style="1"/>
  </cols>
  <sheetData>
    <row r="2" spans="2:9" ht="21" customHeight="1">
      <c r="B2" s="214" t="s">
        <v>41</v>
      </c>
      <c r="C2" s="263"/>
    </row>
    <row r="4" spans="2:9" ht="15.75">
      <c r="B4" s="74" t="s">
        <v>55</v>
      </c>
      <c r="C4" s="74"/>
      <c r="D4" s="4"/>
      <c r="F4" s="4"/>
    </row>
    <row r="5" spans="2:9" ht="15.75">
      <c r="B5" s="4"/>
      <c r="C5" s="4"/>
      <c r="D5" s="4"/>
      <c r="F5" s="4"/>
    </row>
    <row r="6" spans="2:9" ht="24">
      <c r="B6" s="31" t="s">
        <v>9</v>
      </c>
      <c r="C6" s="225" t="s">
        <v>300</v>
      </c>
      <c r="D6" s="226" t="s">
        <v>301</v>
      </c>
      <c r="E6" s="226" t="s">
        <v>11</v>
      </c>
      <c r="F6" s="226" t="s">
        <v>302</v>
      </c>
    </row>
    <row r="7" spans="2:9">
      <c r="B7" s="32" t="s">
        <v>42</v>
      </c>
      <c r="C7" s="33">
        <v>442</v>
      </c>
      <c r="D7" s="34">
        <v>455</v>
      </c>
      <c r="E7" s="35">
        <v>-0.02</v>
      </c>
      <c r="F7" s="34">
        <v>453</v>
      </c>
    </row>
    <row r="8" spans="2:9">
      <c r="B8" s="32" t="s">
        <v>43</v>
      </c>
      <c r="C8" s="33">
        <v>25</v>
      </c>
      <c r="D8" s="34">
        <v>21</v>
      </c>
      <c r="E8" s="35">
        <v>0.19</v>
      </c>
      <c r="F8" s="34">
        <v>23</v>
      </c>
    </row>
    <row r="9" spans="2:9">
      <c r="B9" s="36" t="s">
        <v>44</v>
      </c>
      <c r="C9" s="37">
        <v>4</v>
      </c>
      <c r="D9" s="38">
        <v>4</v>
      </c>
      <c r="E9" s="39">
        <v>0</v>
      </c>
      <c r="F9" s="38">
        <v>2</v>
      </c>
    </row>
    <row r="10" spans="2:9" s="11" customFormat="1">
      <c r="B10" s="40" t="s">
        <v>45</v>
      </c>
      <c r="C10" s="41">
        <v>471</v>
      </c>
      <c r="D10" s="42">
        <v>480</v>
      </c>
      <c r="E10" s="43">
        <v>-0.02</v>
      </c>
      <c r="F10" s="42">
        <v>478</v>
      </c>
      <c r="I10" s="1"/>
    </row>
    <row r="11" spans="2:9">
      <c r="B11" s="32" t="s">
        <v>46</v>
      </c>
      <c r="C11" s="33">
        <v>255</v>
      </c>
      <c r="D11" s="34">
        <v>272</v>
      </c>
      <c r="E11" s="35">
        <v>-0.06</v>
      </c>
      <c r="F11" s="34">
        <v>290</v>
      </c>
    </row>
    <row r="12" spans="2:9">
      <c r="B12" s="36" t="s">
        <v>47</v>
      </c>
      <c r="C12" s="37">
        <v>23</v>
      </c>
      <c r="D12" s="38">
        <v>29</v>
      </c>
      <c r="E12" s="39">
        <v>-0.21</v>
      </c>
      <c r="F12" s="38">
        <v>18</v>
      </c>
    </row>
    <row r="13" spans="2:9" s="11" customFormat="1">
      <c r="B13" s="44" t="s">
        <v>48</v>
      </c>
      <c r="C13" s="272">
        <v>278</v>
      </c>
      <c r="D13" s="273">
        <v>301</v>
      </c>
      <c r="E13" s="274">
        <v>-0.08</v>
      </c>
      <c r="F13" s="273">
        <v>308</v>
      </c>
      <c r="I13" s="1"/>
    </row>
    <row r="14" spans="2:9">
      <c r="B14" s="36" t="s">
        <v>50</v>
      </c>
      <c r="C14" s="37">
        <v>-13</v>
      </c>
      <c r="D14" s="38">
        <v>-16</v>
      </c>
      <c r="E14" s="39">
        <v>0.19</v>
      </c>
      <c r="F14" s="38">
        <v>4</v>
      </c>
    </row>
    <row r="15" spans="2:9" s="11" customFormat="1">
      <c r="B15" s="44" t="s">
        <v>172</v>
      </c>
      <c r="C15" s="272">
        <v>206</v>
      </c>
      <c r="D15" s="273">
        <v>195</v>
      </c>
      <c r="E15" s="274">
        <v>0.06</v>
      </c>
      <c r="F15" s="273">
        <v>166</v>
      </c>
      <c r="I15" s="1"/>
    </row>
    <row r="16" spans="2:9">
      <c r="B16" s="36" t="s">
        <v>51</v>
      </c>
      <c r="C16" s="37">
        <v>52</v>
      </c>
      <c r="D16" s="38">
        <v>46</v>
      </c>
      <c r="E16" s="39">
        <v>0.13</v>
      </c>
      <c r="F16" s="38">
        <v>47</v>
      </c>
    </row>
    <row r="17" spans="2:9" s="11" customFormat="1">
      <c r="B17" s="44" t="s">
        <v>180</v>
      </c>
      <c r="C17" s="272">
        <v>154</v>
      </c>
      <c r="D17" s="273">
        <v>149</v>
      </c>
      <c r="E17" s="274">
        <v>0.03</v>
      </c>
      <c r="F17" s="273">
        <v>119</v>
      </c>
      <c r="I17" s="1"/>
    </row>
    <row r="18" spans="2:9">
      <c r="B18" s="32" t="s">
        <v>52</v>
      </c>
      <c r="C18" s="50">
        <v>0.54300000000000004</v>
      </c>
      <c r="D18" s="51">
        <v>0.56699999999999995</v>
      </c>
      <c r="E18" s="35"/>
      <c r="F18" s="51">
        <v>0.60799999999999998</v>
      </c>
    </row>
    <row r="19" spans="2:9">
      <c r="B19" s="32" t="s">
        <v>53</v>
      </c>
      <c r="C19" s="50">
        <v>8.5999999999999993E-2</v>
      </c>
      <c r="D19" s="51">
        <v>8.5000000000000006E-2</v>
      </c>
      <c r="E19" s="35"/>
      <c r="F19" s="51">
        <v>6.8000000000000005E-2</v>
      </c>
    </row>
    <row r="20" spans="2:9">
      <c r="B20" s="32" t="s">
        <v>54</v>
      </c>
      <c r="C20" s="52">
        <v>1.4E-2</v>
      </c>
      <c r="D20" s="53">
        <v>1.47E-2</v>
      </c>
      <c r="E20" s="53"/>
      <c r="F20" s="53">
        <v>1.47E-2</v>
      </c>
    </row>
    <row r="21" spans="2:9">
      <c r="B21" s="32" t="s">
        <v>277</v>
      </c>
      <c r="C21" s="52">
        <v>8.0999999999999996E-3</v>
      </c>
      <c r="D21" s="53">
        <v>8.8000000000000005E-3</v>
      </c>
      <c r="E21" s="53"/>
      <c r="F21" s="53">
        <v>9.4000000000000004E-3</v>
      </c>
    </row>
  </sheetData>
  <conditionalFormatting sqref="B5:D5 F4:F5 D4 B18:B19 E18:E21">
    <cfRule type="expression" dxfId="723" priority="408" stopIfTrue="1">
      <formula>CelHeeftFormule</formula>
    </cfRule>
  </conditionalFormatting>
  <conditionalFormatting sqref="B7:B10">
    <cfRule type="expression" dxfId="722" priority="119" stopIfTrue="1">
      <formula>CelHeeftFormule</formula>
    </cfRule>
  </conditionalFormatting>
  <conditionalFormatting sqref="B6">
    <cfRule type="expression" dxfId="721" priority="117" stopIfTrue="1">
      <formula>CelHeeftFormule</formula>
    </cfRule>
  </conditionalFormatting>
  <conditionalFormatting sqref="B21">
    <cfRule type="expression" dxfId="720" priority="109" stopIfTrue="1">
      <formula>CelHeeftFormule</formula>
    </cfRule>
  </conditionalFormatting>
  <conditionalFormatting sqref="B12">
    <cfRule type="expression" dxfId="719" priority="114" stopIfTrue="1">
      <formula>CelHeeftFormule</formula>
    </cfRule>
  </conditionalFormatting>
  <conditionalFormatting sqref="B13">
    <cfRule type="expression" dxfId="718" priority="113" stopIfTrue="1">
      <formula>CelHeeftFormule</formula>
    </cfRule>
  </conditionalFormatting>
  <conditionalFormatting sqref="B11">
    <cfRule type="expression" dxfId="717" priority="115" stopIfTrue="1">
      <formula>CelHeeftFormule</formula>
    </cfRule>
  </conditionalFormatting>
  <conditionalFormatting sqref="B20">
    <cfRule type="expression" dxfId="716" priority="108" stopIfTrue="1">
      <formula>CelHeeftFormule</formula>
    </cfRule>
  </conditionalFormatting>
  <conditionalFormatting sqref="C10">
    <cfRule type="expression" dxfId="715" priority="58" stopIfTrue="1">
      <formula>CelHeeftFormule</formula>
    </cfRule>
  </conditionalFormatting>
  <conditionalFormatting sqref="B4:C4">
    <cfRule type="expression" dxfId="714" priority="106" stopIfTrue="1">
      <formula>CelHeeftFormule</formula>
    </cfRule>
  </conditionalFormatting>
  <conditionalFormatting sqref="C7">
    <cfRule type="expression" dxfId="713" priority="61" stopIfTrue="1">
      <formula>CelHeeftFormule</formula>
    </cfRule>
  </conditionalFormatting>
  <conditionalFormatting sqref="C9">
    <cfRule type="expression" dxfId="712" priority="60" stopIfTrue="1">
      <formula>CelHeeftFormule</formula>
    </cfRule>
  </conditionalFormatting>
  <conditionalFormatting sqref="C21">
    <cfRule type="expression" dxfId="711" priority="56" stopIfTrue="1">
      <formula>CelHeeftFormule</formula>
    </cfRule>
  </conditionalFormatting>
  <conditionalFormatting sqref="D7:D10">
    <cfRule type="expression" dxfId="710" priority="33" stopIfTrue="1">
      <formula>CelHeeftFormule</formula>
    </cfRule>
  </conditionalFormatting>
  <conditionalFormatting sqref="E12:E13">
    <cfRule type="expression" dxfId="709" priority="49" stopIfTrue="1">
      <formula>CelHeeftFormule</formula>
    </cfRule>
  </conditionalFormatting>
  <conditionalFormatting sqref="E11">
    <cfRule type="expression" dxfId="708" priority="50" stopIfTrue="1">
      <formula>CelHeeftFormule</formula>
    </cfRule>
  </conditionalFormatting>
  <conditionalFormatting sqref="C11">
    <cfRule type="expression" dxfId="707" priority="51" stopIfTrue="1">
      <formula>CelHeeftFormule</formula>
    </cfRule>
  </conditionalFormatting>
  <conditionalFormatting sqref="D21">
    <cfRule type="expression" dxfId="706" priority="31" stopIfTrue="1">
      <formula>CelHeeftFormule</formula>
    </cfRule>
  </conditionalFormatting>
  <conditionalFormatting sqref="D12:D13">
    <cfRule type="expression" dxfId="705" priority="28" stopIfTrue="1">
      <formula>CelHeeftFormule</formula>
    </cfRule>
  </conditionalFormatting>
  <conditionalFormatting sqref="F18">
    <cfRule type="expression" dxfId="704" priority="44" stopIfTrue="1">
      <formula>CelHeeftFormule</formula>
    </cfRule>
  </conditionalFormatting>
  <conditionalFormatting sqref="F21">
    <cfRule type="expression" dxfId="703" priority="41" stopIfTrue="1">
      <formula>CelHeeftFormule</formula>
    </cfRule>
  </conditionalFormatting>
  <conditionalFormatting sqref="F11">
    <cfRule type="expression" dxfId="702" priority="39" stopIfTrue="1">
      <formula>CelHeeftFormule</formula>
    </cfRule>
  </conditionalFormatting>
  <conditionalFormatting sqref="F7:F10">
    <cfRule type="expression" dxfId="701" priority="43" stopIfTrue="1">
      <formula>CelHeeftFormule</formula>
    </cfRule>
  </conditionalFormatting>
  <conditionalFormatting sqref="D6">
    <cfRule type="expression" dxfId="700" priority="35" stopIfTrue="1">
      <formula>CelHeeftFormule</formula>
    </cfRule>
  </conditionalFormatting>
  <conditionalFormatting sqref="D11">
    <cfRule type="expression" dxfId="699" priority="29" stopIfTrue="1">
      <formula>CelHeeftFormule</formula>
    </cfRule>
  </conditionalFormatting>
  <conditionalFormatting sqref="C18:C19 F19:F20 D19:D20">
    <cfRule type="expression" dxfId="698" priority="67" stopIfTrue="1">
      <formula>CelHeeftFormule</formula>
    </cfRule>
  </conditionalFormatting>
  <conditionalFormatting sqref="E6:F6">
    <cfRule type="expression" dxfId="697" priority="66" stopIfTrue="1">
      <formula>CelHeeftFormule</formula>
    </cfRule>
  </conditionalFormatting>
  <conditionalFormatting sqref="C6">
    <cfRule type="expression" dxfId="696" priority="65" stopIfTrue="1">
      <formula>CelHeeftFormule</formula>
    </cfRule>
  </conditionalFormatting>
  <conditionalFormatting sqref="E7:E10">
    <cfRule type="expression" dxfId="695" priority="64" stopIfTrue="1">
      <formula>CelHeeftFormule</formula>
    </cfRule>
  </conditionalFormatting>
  <conditionalFormatting sqref="C8">
    <cfRule type="expression" dxfId="694" priority="62" stopIfTrue="1">
      <formula>CelHeeftFormule</formula>
    </cfRule>
  </conditionalFormatting>
  <conditionalFormatting sqref="C20">
    <cfRule type="expression" dxfId="693" priority="55" stopIfTrue="1">
      <formula>CelHeeftFormule</formula>
    </cfRule>
  </conditionalFormatting>
  <conditionalFormatting sqref="C13">
    <cfRule type="expression" dxfId="692" priority="47" stopIfTrue="1">
      <formula>CelHeeftFormule</formula>
    </cfRule>
  </conditionalFormatting>
  <conditionalFormatting sqref="C12">
    <cfRule type="expression" dxfId="691" priority="48" stopIfTrue="1">
      <formula>CelHeeftFormule</formula>
    </cfRule>
  </conditionalFormatting>
  <conditionalFormatting sqref="F12:F13">
    <cfRule type="expression" dxfId="690" priority="38" stopIfTrue="1">
      <formula>CelHeeftFormule</formula>
    </cfRule>
  </conditionalFormatting>
  <conditionalFormatting sqref="D18">
    <cfRule type="expression" dxfId="689" priority="34" stopIfTrue="1">
      <formula>CelHeeftFormule</formula>
    </cfRule>
  </conditionalFormatting>
  <conditionalFormatting sqref="E16:E17">
    <cfRule type="expression" dxfId="688" priority="12" stopIfTrue="1">
      <formula>CelHeeftFormule</formula>
    </cfRule>
  </conditionalFormatting>
  <conditionalFormatting sqref="F14:F15">
    <cfRule type="expression" dxfId="687" priority="2" stopIfTrue="1">
      <formula>CelHeeftFormule</formula>
    </cfRule>
  </conditionalFormatting>
  <conditionalFormatting sqref="B15">
    <cfRule type="expression" dxfId="686" priority="6" stopIfTrue="1">
      <formula>CelHeeftFormule</formula>
    </cfRule>
  </conditionalFormatting>
  <conditionalFormatting sqref="C16">
    <cfRule type="expression" dxfId="685" priority="11" stopIfTrue="1">
      <formula>CelHeeftFormule</formula>
    </cfRule>
  </conditionalFormatting>
  <conditionalFormatting sqref="D16:D17">
    <cfRule type="expression" dxfId="684" priority="8" stopIfTrue="1">
      <formula>CelHeeftFormule</formula>
    </cfRule>
  </conditionalFormatting>
  <conditionalFormatting sqref="C17">
    <cfRule type="expression" dxfId="683" priority="10" stopIfTrue="1">
      <formula>CelHeeftFormule</formula>
    </cfRule>
  </conditionalFormatting>
  <conditionalFormatting sqref="F16:F17">
    <cfRule type="expression" dxfId="682" priority="9" stopIfTrue="1">
      <formula>CelHeeftFormule</formula>
    </cfRule>
  </conditionalFormatting>
  <conditionalFormatting sqref="B16">
    <cfRule type="expression" dxfId="681" priority="14" stopIfTrue="1">
      <formula>CelHeeftFormule</formula>
    </cfRule>
  </conditionalFormatting>
  <conditionalFormatting sqref="B17">
    <cfRule type="expression" dxfId="680" priority="13" stopIfTrue="1">
      <formula>CelHeeftFormule</formula>
    </cfRule>
  </conditionalFormatting>
  <conditionalFormatting sqref="B14">
    <cfRule type="expression" dxfId="679" priority="7" stopIfTrue="1">
      <formula>CelHeeftFormule</formula>
    </cfRule>
  </conditionalFormatting>
  <conditionalFormatting sqref="E14:E15">
    <cfRule type="expression" dxfId="678" priority="5" stopIfTrue="1">
      <formula>CelHeeftFormule</formula>
    </cfRule>
  </conditionalFormatting>
  <conditionalFormatting sqref="D14:D15">
    <cfRule type="expression" dxfId="677" priority="1" stopIfTrue="1">
      <formula>CelHeeftFormule</formula>
    </cfRule>
  </conditionalFormatting>
  <conditionalFormatting sqref="C14">
    <cfRule type="expression" dxfId="676" priority="4" stopIfTrue="1">
      <formula>CelHeeftFormule</formula>
    </cfRule>
  </conditionalFormatting>
  <conditionalFormatting sqref="C15">
    <cfRule type="expression" dxfId="675" priority="3" stopIfTrue="1">
      <formula>CelHeeftFormule</formula>
    </cfRule>
  </conditionalFormatting>
  <hyperlinks>
    <hyperlink ref="B2" location="'Table of content'!A1" display="Back to table of content" xr:uid="{00000000-0004-0000-03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4"/>
  <sheetViews>
    <sheetView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68.28515625" style="1" bestFit="1" customWidth="1"/>
    <col min="3" max="6" width="11.140625" style="1" customWidth="1"/>
    <col min="7" max="16384" width="9.140625" style="1"/>
  </cols>
  <sheetData>
    <row r="2" spans="2:6" ht="21" customHeight="1">
      <c r="B2" s="214" t="s">
        <v>41</v>
      </c>
    </row>
    <row r="4" spans="2:6">
      <c r="B4" s="14" t="s">
        <v>56</v>
      </c>
    </row>
    <row r="5" spans="2:6" ht="15.75">
      <c r="B5" s="14" t="s">
        <v>57</v>
      </c>
      <c r="C5" s="4"/>
      <c r="E5" s="4"/>
      <c r="F5" s="4"/>
    </row>
    <row r="6" spans="2:6" ht="15.75">
      <c r="B6" s="4"/>
      <c r="C6" s="4"/>
      <c r="E6" s="4"/>
      <c r="F6" s="4"/>
    </row>
    <row r="7" spans="2:6" ht="24">
      <c r="B7" s="31" t="s">
        <v>9</v>
      </c>
      <c r="C7" s="225" t="s">
        <v>300</v>
      </c>
      <c r="D7" s="226" t="s">
        <v>301</v>
      </c>
      <c r="E7" s="226" t="s">
        <v>11</v>
      </c>
      <c r="F7" s="226" t="s">
        <v>302</v>
      </c>
    </row>
    <row r="8" spans="2:6">
      <c r="B8" s="32" t="s">
        <v>42</v>
      </c>
      <c r="C8" s="33">
        <v>442</v>
      </c>
      <c r="D8" s="48">
        <v>455</v>
      </c>
      <c r="E8" s="35">
        <v>-0.03</v>
      </c>
      <c r="F8" s="48">
        <v>453</v>
      </c>
    </row>
    <row r="9" spans="2:6">
      <c r="B9" s="32" t="s">
        <v>43</v>
      </c>
      <c r="C9" s="33">
        <v>25</v>
      </c>
      <c r="D9" s="48">
        <v>21</v>
      </c>
      <c r="E9" s="35">
        <v>0.19</v>
      </c>
      <c r="F9" s="48">
        <v>23</v>
      </c>
    </row>
    <row r="10" spans="2:6">
      <c r="B10" s="32" t="s">
        <v>58</v>
      </c>
      <c r="C10" s="33">
        <v>8</v>
      </c>
      <c r="D10" s="48">
        <v>-3</v>
      </c>
      <c r="E10" s="35">
        <v>3.67</v>
      </c>
      <c r="F10" s="48">
        <v>6</v>
      </c>
    </row>
    <row r="11" spans="2:6">
      <c r="B11" s="32" t="s">
        <v>59</v>
      </c>
      <c r="C11" s="33">
        <v>-5</v>
      </c>
      <c r="D11" s="48">
        <v>7</v>
      </c>
      <c r="E11" s="275">
        <v>-1.71</v>
      </c>
      <c r="F11" s="48">
        <v>-5</v>
      </c>
    </row>
    <row r="12" spans="2:6" ht="13.5" thickBot="1">
      <c r="B12" s="56" t="s">
        <v>60</v>
      </c>
      <c r="C12" s="57">
        <v>1</v>
      </c>
      <c r="D12" s="58">
        <v>0</v>
      </c>
      <c r="E12" s="59">
        <v>0</v>
      </c>
      <c r="F12" s="58">
        <v>1</v>
      </c>
    </row>
    <row r="13" spans="2:6">
      <c r="B13" s="40" t="s">
        <v>45</v>
      </c>
      <c r="C13" s="41">
        <v>471</v>
      </c>
      <c r="D13" s="42">
        <v>480</v>
      </c>
      <c r="E13" s="43">
        <v>-0.02</v>
      </c>
      <c r="F13" s="42">
        <v>478</v>
      </c>
    </row>
    <row r="14" spans="2:6">
      <c r="B14" s="32" t="s">
        <v>181</v>
      </c>
      <c r="C14" s="276">
        <v>1.4E-2</v>
      </c>
      <c r="D14" s="277">
        <v>1.47E-2</v>
      </c>
      <c r="E14" s="277"/>
      <c r="F14" s="277">
        <v>1.47E-2</v>
      </c>
    </row>
  </sheetData>
  <conditionalFormatting sqref="C5:C6 E5:E6">
    <cfRule type="expression" dxfId="674" priority="179" stopIfTrue="1">
      <formula>CelHeeftFormule</formula>
    </cfRule>
  </conditionalFormatting>
  <conditionalFormatting sqref="F5:F6">
    <cfRule type="expression" dxfId="673" priority="74" stopIfTrue="1">
      <formula>CelHeeftFormule</formula>
    </cfRule>
  </conditionalFormatting>
  <conditionalFormatting sqref="B8:B13 B5:B6">
    <cfRule type="expression" dxfId="672" priority="30" stopIfTrue="1">
      <formula>CelHeeftFormule</formula>
    </cfRule>
  </conditionalFormatting>
  <conditionalFormatting sqref="B7">
    <cfRule type="expression" dxfId="671" priority="29" stopIfTrue="1">
      <formula>CelHeeftFormule</formula>
    </cfRule>
  </conditionalFormatting>
  <conditionalFormatting sqref="B4">
    <cfRule type="expression" dxfId="670" priority="27" stopIfTrue="1">
      <formula>CelHeeftFormule</formula>
    </cfRule>
  </conditionalFormatting>
  <conditionalFormatting sqref="C13">
    <cfRule type="expression" dxfId="669" priority="11" stopIfTrue="1">
      <formula>CelHeeftFormule</formula>
    </cfRule>
  </conditionalFormatting>
  <conditionalFormatting sqref="B14">
    <cfRule type="expression" dxfId="668" priority="22" stopIfTrue="1">
      <formula>CelHeeftFormule</formula>
    </cfRule>
  </conditionalFormatting>
  <conditionalFormatting sqref="C8:C9">
    <cfRule type="expression" dxfId="667" priority="12" stopIfTrue="1">
      <formula>CelHeeftFormule</formula>
    </cfRule>
  </conditionalFormatting>
  <conditionalFormatting sqref="F14">
    <cfRule type="expression" dxfId="666" priority="7" stopIfTrue="1">
      <formula>CelHeeftFormule</formula>
    </cfRule>
  </conditionalFormatting>
  <conditionalFormatting sqref="D14">
    <cfRule type="expression" dxfId="665" priority="4" stopIfTrue="1">
      <formula>CelHeeftFormule</formula>
    </cfRule>
  </conditionalFormatting>
  <conditionalFormatting sqref="F13">
    <cfRule type="expression" dxfId="664" priority="15" stopIfTrue="1">
      <formula>CelHeeftFormule</formula>
    </cfRule>
  </conditionalFormatting>
  <conditionalFormatting sqref="E8:E13 C10:C12">
    <cfRule type="expression" dxfId="663" priority="16" stopIfTrue="1">
      <formula>CelHeeftFormule</formula>
    </cfRule>
  </conditionalFormatting>
  <conditionalFormatting sqref="C14">
    <cfRule type="expression" dxfId="662" priority="9" stopIfTrue="1">
      <formula>CelHeeftFormule</formula>
    </cfRule>
  </conditionalFormatting>
  <conditionalFormatting sqref="E14">
    <cfRule type="expression" dxfId="661" priority="8" stopIfTrue="1">
      <formula>CelHeeftFormule</formula>
    </cfRule>
  </conditionalFormatting>
  <conditionalFormatting sqref="D13">
    <cfRule type="expression" dxfId="660" priority="6" stopIfTrue="1">
      <formula>CelHeeftFormule</formula>
    </cfRule>
  </conditionalFormatting>
  <conditionalFormatting sqref="D7">
    <cfRule type="expression" dxfId="659" priority="1" stopIfTrue="1">
      <formula>CelHeeftFormule</formula>
    </cfRule>
  </conditionalFormatting>
  <conditionalFormatting sqref="E7:F7">
    <cfRule type="expression" dxfId="658" priority="3" stopIfTrue="1">
      <formula>CelHeeftFormule</formula>
    </cfRule>
  </conditionalFormatting>
  <conditionalFormatting sqref="C7">
    <cfRule type="expression" dxfId="657" priority="2" stopIfTrue="1">
      <formula>CelHeeftFormule</formula>
    </cfRule>
  </conditionalFormatting>
  <hyperlinks>
    <hyperlink ref="B2" location="'Table of content'!A1" display="Back to table of content" xr:uid="{00000000-0004-0000-0400-000000000000}"/>
  </hyperlink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3"/>
  <sheetViews>
    <sheetView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8.28515625" style="1" bestFit="1" customWidth="1"/>
    <col min="3" max="6" width="11.140625" style="1" customWidth="1"/>
    <col min="7" max="16384" width="9.140625" style="1"/>
  </cols>
  <sheetData>
    <row r="2" spans="2:6" ht="21" customHeight="1">
      <c r="B2" s="214" t="s">
        <v>41</v>
      </c>
    </row>
    <row r="4" spans="2:6">
      <c r="B4" s="14" t="s">
        <v>64</v>
      </c>
    </row>
    <row r="5" spans="2:6" ht="15.75">
      <c r="B5" s="14" t="s">
        <v>65</v>
      </c>
      <c r="C5" s="4"/>
      <c r="E5" s="4"/>
    </row>
    <row r="6" spans="2:6" ht="15.75">
      <c r="B6" s="4"/>
      <c r="C6" s="4"/>
      <c r="E6" s="4"/>
    </row>
    <row r="7" spans="2:6" ht="24">
      <c r="B7" s="31" t="s">
        <v>9</v>
      </c>
      <c r="C7" s="225" t="s">
        <v>300</v>
      </c>
      <c r="D7" s="227" t="s">
        <v>301</v>
      </c>
      <c r="E7" s="226" t="s">
        <v>11</v>
      </c>
      <c r="F7" s="227" t="s">
        <v>302</v>
      </c>
    </row>
    <row r="8" spans="2:6">
      <c r="B8" s="17" t="s">
        <v>66</v>
      </c>
      <c r="C8" s="54">
        <v>186</v>
      </c>
      <c r="D8" s="55">
        <v>200</v>
      </c>
      <c r="E8" s="35">
        <v>-7.0000000000000007E-2</v>
      </c>
      <c r="F8" s="55">
        <v>202</v>
      </c>
    </row>
    <row r="9" spans="2:6">
      <c r="B9" s="17" t="s">
        <v>303</v>
      </c>
      <c r="C9" s="54">
        <v>16</v>
      </c>
      <c r="D9" s="55">
        <v>11</v>
      </c>
      <c r="E9" s="35">
        <v>0.45</v>
      </c>
      <c r="F9" s="55">
        <v>10</v>
      </c>
    </row>
    <row r="10" spans="2:6" ht="13.5" thickBot="1">
      <c r="B10" s="56" t="s">
        <v>67</v>
      </c>
      <c r="C10" s="57">
        <v>76</v>
      </c>
      <c r="D10" s="58">
        <v>90</v>
      </c>
      <c r="E10" s="59">
        <v>-0.16</v>
      </c>
      <c r="F10" s="58">
        <v>96</v>
      </c>
    </row>
    <row r="11" spans="2:6">
      <c r="B11" s="40" t="s">
        <v>48</v>
      </c>
      <c r="C11" s="41">
        <v>278</v>
      </c>
      <c r="D11" s="42">
        <v>301</v>
      </c>
      <c r="E11" s="43">
        <v>-0.08</v>
      </c>
      <c r="F11" s="42">
        <v>308</v>
      </c>
    </row>
    <row r="12" spans="2:6" ht="13.5" thickBot="1">
      <c r="B12" s="56" t="s">
        <v>334</v>
      </c>
      <c r="C12" s="57">
        <v>23</v>
      </c>
      <c r="D12" s="58">
        <v>29</v>
      </c>
      <c r="E12" s="59">
        <v>-0.21</v>
      </c>
      <c r="F12" s="58">
        <v>18</v>
      </c>
    </row>
    <row r="13" spans="2:6">
      <c r="B13" s="40" t="s">
        <v>68</v>
      </c>
      <c r="C13" s="41">
        <v>255</v>
      </c>
      <c r="D13" s="42">
        <v>272</v>
      </c>
      <c r="E13" s="43">
        <v>-0.06</v>
      </c>
      <c r="F13" s="42">
        <v>290</v>
      </c>
    </row>
    <row r="14" spans="2:6">
      <c r="B14" s="32" t="s">
        <v>52</v>
      </c>
      <c r="C14" s="50">
        <v>0.54300000000000004</v>
      </c>
      <c r="D14" s="51">
        <v>0.56699999999999995</v>
      </c>
      <c r="E14" s="51"/>
      <c r="F14" s="51">
        <v>0.60799999999999998</v>
      </c>
    </row>
    <row r="15" spans="2:6">
      <c r="B15" s="17" t="s">
        <v>182</v>
      </c>
      <c r="C15" s="52">
        <v>8.0999999999999996E-3</v>
      </c>
      <c r="D15" s="53">
        <v>8.8000000000000005E-3</v>
      </c>
      <c r="E15" s="53"/>
      <c r="F15" s="53">
        <v>9.4000000000000004E-3</v>
      </c>
    </row>
    <row r="16" spans="2:6">
      <c r="B16" s="40" t="s">
        <v>183</v>
      </c>
      <c r="C16" s="61"/>
      <c r="D16" s="62"/>
      <c r="E16" s="63"/>
      <c r="F16" s="62"/>
    </row>
    <row r="17" spans="2:6">
      <c r="B17" s="32" t="s">
        <v>69</v>
      </c>
      <c r="C17" s="33">
        <v>3015</v>
      </c>
      <c r="D17" s="34">
        <v>3155</v>
      </c>
      <c r="E17" s="35">
        <v>-0.04</v>
      </c>
      <c r="F17" s="34">
        <v>2993</v>
      </c>
    </row>
    <row r="18" spans="2:6" ht="13.5" thickBot="1">
      <c r="B18" s="56" t="s">
        <v>70</v>
      </c>
      <c r="C18" s="57">
        <v>678</v>
      </c>
      <c r="D18" s="58">
        <v>771</v>
      </c>
      <c r="E18" s="59">
        <v>-0.12</v>
      </c>
      <c r="F18" s="58">
        <v>804</v>
      </c>
    </row>
    <row r="19" spans="2:6">
      <c r="B19" s="40" t="s">
        <v>71</v>
      </c>
      <c r="C19" s="41">
        <v>3693</v>
      </c>
      <c r="D19" s="42">
        <v>3926</v>
      </c>
      <c r="E19" s="43">
        <v>-0.06</v>
      </c>
      <c r="F19" s="42">
        <v>3797</v>
      </c>
    </row>
    <row r="22" spans="2:6">
      <c r="B22" s="14" t="s">
        <v>50</v>
      </c>
      <c r="D22" s="242"/>
    </row>
    <row r="24" spans="2:6" ht="24">
      <c r="B24" s="31" t="s">
        <v>9</v>
      </c>
      <c r="C24" s="225" t="s">
        <v>300</v>
      </c>
      <c r="D24" s="227" t="s">
        <v>301</v>
      </c>
      <c r="E24" s="226" t="s">
        <v>11</v>
      </c>
      <c r="F24" s="227" t="s">
        <v>302</v>
      </c>
    </row>
    <row r="25" spans="2:6">
      <c r="B25" s="18" t="s">
        <v>81</v>
      </c>
      <c r="C25" s="64">
        <v>-8</v>
      </c>
      <c r="D25" s="34">
        <v>-8</v>
      </c>
      <c r="E25" s="35">
        <v>0</v>
      </c>
      <c r="F25" s="34">
        <v>0</v>
      </c>
    </row>
    <row r="26" spans="2:6">
      <c r="B26" s="18" t="s">
        <v>184</v>
      </c>
      <c r="C26" s="278">
        <v>0</v>
      </c>
      <c r="D26" s="55">
        <v>-2</v>
      </c>
      <c r="E26" s="34">
        <v>0</v>
      </c>
      <c r="F26" s="55">
        <v>1</v>
      </c>
    </row>
    <row r="27" spans="2:6">
      <c r="B27" s="18" t="s">
        <v>78</v>
      </c>
      <c r="C27" s="64">
        <v>-3</v>
      </c>
      <c r="D27" s="34">
        <v>-7</v>
      </c>
      <c r="E27" s="35">
        <v>0.56999999999999995</v>
      </c>
      <c r="F27" s="55">
        <v>2</v>
      </c>
    </row>
    <row r="28" spans="2:6">
      <c r="B28" s="18" t="s">
        <v>188</v>
      </c>
      <c r="C28" s="64">
        <v>-1</v>
      </c>
      <c r="D28" s="34">
        <v>0</v>
      </c>
      <c r="E28" s="34">
        <v>0</v>
      </c>
      <c r="F28" s="55">
        <v>1</v>
      </c>
    </row>
    <row r="29" spans="2:6">
      <c r="B29" s="66" t="s">
        <v>149</v>
      </c>
      <c r="C29" s="209">
        <v>-1</v>
      </c>
      <c r="D29" s="279">
        <v>1</v>
      </c>
      <c r="E29" s="264">
        <v>0</v>
      </c>
      <c r="F29" s="264">
        <v>0</v>
      </c>
    </row>
    <row r="30" spans="2:6">
      <c r="B30" s="67" t="s">
        <v>72</v>
      </c>
      <c r="C30" s="41">
        <v>-13</v>
      </c>
      <c r="D30" s="42">
        <v>-16</v>
      </c>
      <c r="E30" s="43">
        <v>0.19</v>
      </c>
      <c r="F30" s="42">
        <v>4</v>
      </c>
    </row>
    <row r="31" spans="2:6">
      <c r="B31" s="68" t="s">
        <v>61</v>
      </c>
      <c r="C31" s="52">
        <v>5.0000000000000001E-4</v>
      </c>
      <c r="D31" s="53">
        <v>-6.9999999999999999E-4</v>
      </c>
      <c r="E31" s="65"/>
      <c r="F31" s="53">
        <v>1E-4</v>
      </c>
    </row>
    <row r="32" spans="2:6">
      <c r="B32" s="68" t="s">
        <v>62</v>
      </c>
      <c r="C32" s="52">
        <v>2.9999999999999997E-4</v>
      </c>
      <c r="D32" s="53">
        <v>-2.9999999999999997E-4</v>
      </c>
      <c r="E32" s="65"/>
      <c r="F32" s="53">
        <v>0</v>
      </c>
    </row>
    <row r="33" spans="2:6">
      <c r="B33" s="68" t="s">
        <v>63</v>
      </c>
      <c r="C33" s="52">
        <v>6.8999999999999999E-3</v>
      </c>
      <c r="D33" s="53">
        <v>-1.9800000000000002E-2</v>
      </c>
      <c r="E33" s="65"/>
      <c r="F33" s="53">
        <v>5.1000000000000004E-3</v>
      </c>
    </row>
  </sheetData>
  <conditionalFormatting sqref="C5:C6 E5:E6">
    <cfRule type="expression" dxfId="656" priority="389" stopIfTrue="1">
      <formula>CelHeeftFormule</formula>
    </cfRule>
  </conditionalFormatting>
  <conditionalFormatting sqref="B7:B9">
    <cfRule type="expression" dxfId="655" priority="362" stopIfTrue="1">
      <formula>CelHeeftFormule</formula>
    </cfRule>
  </conditionalFormatting>
  <conditionalFormatting sqref="B5:B6">
    <cfRule type="expression" dxfId="654" priority="118" stopIfTrue="1">
      <formula>CelHeeftFormule</formula>
    </cfRule>
  </conditionalFormatting>
  <conditionalFormatting sqref="B32">
    <cfRule type="expression" dxfId="653" priority="119" stopIfTrue="1">
      <formula>CelHeeftFormule</formula>
    </cfRule>
  </conditionalFormatting>
  <conditionalFormatting sqref="B4">
    <cfRule type="expression" dxfId="652" priority="116" stopIfTrue="1">
      <formula>CelHeeftFormule</formula>
    </cfRule>
  </conditionalFormatting>
  <conditionalFormatting sqref="B11">
    <cfRule type="expression" dxfId="651" priority="115" stopIfTrue="1">
      <formula>CelHeeftFormule</formula>
    </cfRule>
  </conditionalFormatting>
  <conditionalFormatting sqref="B31 B33">
    <cfRule type="expression" dxfId="650" priority="120" stopIfTrue="1">
      <formula>CelHeeftFormule</formula>
    </cfRule>
  </conditionalFormatting>
  <conditionalFormatting sqref="B10">
    <cfRule type="expression" dxfId="649" priority="114" stopIfTrue="1">
      <formula>CelHeeftFormule</formula>
    </cfRule>
  </conditionalFormatting>
  <conditionalFormatting sqref="B15">
    <cfRule type="expression" dxfId="648" priority="112" stopIfTrue="1">
      <formula>CelHeeftFormule</formula>
    </cfRule>
  </conditionalFormatting>
  <conditionalFormatting sqref="B12">
    <cfRule type="expression" dxfId="647" priority="108" stopIfTrue="1">
      <formula>CelHeeftFormule</formula>
    </cfRule>
  </conditionalFormatting>
  <conditionalFormatting sqref="B13">
    <cfRule type="expression" dxfId="646" priority="109" stopIfTrue="1">
      <formula>CelHeeftFormule</formula>
    </cfRule>
  </conditionalFormatting>
  <conditionalFormatting sqref="B17">
    <cfRule type="expression" dxfId="645" priority="106" stopIfTrue="1">
      <formula>CelHeeftFormule</formula>
    </cfRule>
  </conditionalFormatting>
  <conditionalFormatting sqref="B19">
    <cfRule type="expression" dxfId="644" priority="105" stopIfTrue="1">
      <formula>CelHeeftFormule</formula>
    </cfRule>
  </conditionalFormatting>
  <conditionalFormatting sqref="B18">
    <cfRule type="expression" dxfId="643" priority="104" stopIfTrue="1">
      <formula>CelHeeftFormule</formula>
    </cfRule>
  </conditionalFormatting>
  <conditionalFormatting sqref="B24">
    <cfRule type="expression" dxfId="642" priority="103" stopIfTrue="1">
      <formula>CelHeeftFormule</formula>
    </cfRule>
  </conditionalFormatting>
  <conditionalFormatting sqref="B22">
    <cfRule type="expression" dxfId="641" priority="102" stopIfTrue="1">
      <formula>CelHeeftFormule</formula>
    </cfRule>
  </conditionalFormatting>
  <conditionalFormatting sqref="C19">
    <cfRule type="expression" dxfId="640" priority="45" stopIfTrue="1">
      <formula>CelHeeftFormule</formula>
    </cfRule>
  </conditionalFormatting>
  <conditionalFormatting sqref="B14">
    <cfRule type="expression" dxfId="639" priority="99" stopIfTrue="1">
      <formula>CelHeeftFormule</formula>
    </cfRule>
  </conditionalFormatting>
  <conditionalFormatting sqref="E12">
    <cfRule type="expression" dxfId="638" priority="38" stopIfTrue="1">
      <formula>CelHeeftFormule</formula>
    </cfRule>
  </conditionalFormatting>
  <conditionalFormatting sqref="B16">
    <cfRule type="expression" dxfId="637" priority="95" stopIfTrue="1">
      <formula>CelHeeftFormule</formula>
    </cfRule>
  </conditionalFormatting>
  <conditionalFormatting sqref="E13:F13">
    <cfRule type="expression" dxfId="636" priority="36" stopIfTrue="1">
      <formula>CelHeeftFormule</formula>
    </cfRule>
  </conditionalFormatting>
  <conditionalFormatting sqref="C12">
    <cfRule type="expression" dxfId="635" priority="37" stopIfTrue="1">
      <formula>CelHeeftFormule</formula>
    </cfRule>
  </conditionalFormatting>
  <conditionalFormatting sqref="C13">
    <cfRule type="expression" dxfId="634" priority="35" stopIfTrue="1">
      <formula>CelHeeftFormule</formula>
    </cfRule>
  </conditionalFormatting>
  <conditionalFormatting sqref="C7">
    <cfRule type="expression" dxfId="633" priority="55" stopIfTrue="1">
      <formula>CelHeeftFormule</formula>
    </cfRule>
  </conditionalFormatting>
  <conditionalFormatting sqref="E7">
    <cfRule type="expression" dxfId="632" priority="54" stopIfTrue="1">
      <formula>CelHeeftFormule</formula>
    </cfRule>
  </conditionalFormatting>
  <conditionalFormatting sqref="D27">
    <cfRule type="expression" dxfId="631" priority="7" stopIfTrue="1">
      <formula>CelHeeftFormule</formula>
    </cfRule>
  </conditionalFormatting>
  <conditionalFormatting sqref="E8:E9 C14:F15">
    <cfRule type="expression" dxfId="630" priority="56" stopIfTrue="1">
      <formula>CelHeeftFormule</formula>
    </cfRule>
  </conditionalFormatting>
  <conditionalFormatting sqref="F8:F9">
    <cfRule type="expression" dxfId="629" priority="52" stopIfTrue="1">
      <formula>CelHeeftFormule</formula>
    </cfRule>
  </conditionalFormatting>
  <conditionalFormatting sqref="F7">
    <cfRule type="expression" dxfId="628" priority="53" stopIfTrue="1">
      <formula>CelHeeftFormule</formula>
    </cfRule>
  </conditionalFormatting>
  <conditionalFormatting sqref="C16">
    <cfRule type="expression" dxfId="627" priority="49" stopIfTrue="1">
      <formula>CelHeeftFormule</formula>
    </cfRule>
  </conditionalFormatting>
  <conditionalFormatting sqref="E17:F17">
    <cfRule type="expression" dxfId="626" priority="48" stopIfTrue="1">
      <formula>CelHeeftFormule</formula>
    </cfRule>
  </conditionalFormatting>
  <conditionalFormatting sqref="C8:C9">
    <cfRule type="expression" dxfId="625" priority="51" stopIfTrue="1">
      <formula>CelHeeftFormule</formula>
    </cfRule>
  </conditionalFormatting>
  <conditionalFormatting sqref="E11:F11">
    <cfRule type="expression" dxfId="624" priority="42" stopIfTrue="1">
      <formula>CelHeeftFormule</formula>
    </cfRule>
  </conditionalFormatting>
  <conditionalFormatting sqref="E16:F16">
    <cfRule type="expression" dxfId="623" priority="50" stopIfTrue="1">
      <formula>CelHeeftFormule</formula>
    </cfRule>
  </conditionalFormatting>
  <conditionalFormatting sqref="C17">
    <cfRule type="expression" dxfId="622" priority="47" stopIfTrue="1">
      <formula>CelHeeftFormule</formula>
    </cfRule>
  </conditionalFormatting>
  <conditionalFormatting sqref="E19:F19">
    <cfRule type="expression" dxfId="621" priority="46" stopIfTrue="1">
      <formula>CelHeeftFormule</formula>
    </cfRule>
  </conditionalFormatting>
  <conditionalFormatting sqref="E10">
    <cfRule type="expression" dxfId="620" priority="40" stopIfTrue="1">
      <formula>CelHeeftFormule</formula>
    </cfRule>
  </conditionalFormatting>
  <conditionalFormatting sqref="E18">
    <cfRule type="expression" dxfId="619" priority="44" stopIfTrue="1">
      <formula>CelHeeftFormule</formula>
    </cfRule>
  </conditionalFormatting>
  <conditionalFormatting sqref="C18">
    <cfRule type="expression" dxfId="618" priority="43" stopIfTrue="1">
      <formula>CelHeeftFormule</formula>
    </cfRule>
  </conditionalFormatting>
  <conditionalFormatting sqref="C11">
    <cfRule type="expression" dxfId="617" priority="41" stopIfTrue="1">
      <formula>CelHeeftFormule</formula>
    </cfRule>
  </conditionalFormatting>
  <conditionalFormatting sqref="C10">
    <cfRule type="expression" dxfId="616" priority="39" stopIfTrue="1">
      <formula>CelHeeftFormule</formula>
    </cfRule>
  </conditionalFormatting>
  <conditionalFormatting sqref="D16">
    <cfRule type="expression" dxfId="615" priority="32" stopIfTrue="1">
      <formula>CelHeeftFormule</formula>
    </cfRule>
  </conditionalFormatting>
  <conditionalFormatting sqref="D8:D9">
    <cfRule type="expression" dxfId="614" priority="33" stopIfTrue="1">
      <formula>CelHeeftFormule</formula>
    </cfRule>
  </conditionalFormatting>
  <conditionalFormatting sqref="D7">
    <cfRule type="expression" dxfId="613" priority="34" stopIfTrue="1">
      <formula>CelHeeftFormule</formula>
    </cfRule>
  </conditionalFormatting>
  <conditionalFormatting sqref="D17">
    <cfRule type="expression" dxfId="612" priority="31" stopIfTrue="1">
      <formula>CelHeeftFormule</formula>
    </cfRule>
  </conditionalFormatting>
  <conditionalFormatting sqref="D19">
    <cfRule type="expression" dxfId="611" priority="30" stopIfTrue="1">
      <formula>CelHeeftFormule</formula>
    </cfRule>
  </conditionalFormatting>
  <conditionalFormatting sqref="D11">
    <cfRule type="expression" dxfId="610" priority="29" stopIfTrue="1">
      <formula>CelHeeftFormule</formula>
    </cfRule>
  </conditionalFormatting>
  <conditionalFormatting sqref="D13">
    <cfRule type="expression" dxfId="609" priority="28" stopIfTrue="1">
      <formula>CelHeeftFormule</formula>
    </cfRule>
  </conditionalFormatting>
  <conditionalFormatting sqref="E25 E27">
    <cfRule type="expression" dxfId="608" priority="27" stopIfTrue="1">
      <formula>CelHeeftFormule</formula>
    </cfRule>
  </conditionalFormatting>
  <conditionalFormatting sqref="C32">
    <cfRule type="expression" dxfId="607" priority="21" stopIfTrue="1">
      <formula>CelHeeftFormule</formula>
    </cfRule>
  </conditionalFormatting>
  <conditionalFormatting sqref="F32">
    <cfRule type="expression" dxfId="606" priority="25" stopIfTrue="1">
      <formula>CelHeeftFormule</formula>
    </cfRule>
  </conditionalFormatting>
  <conditionalFormatting sqref="F31 F33">
    <cfRule type="expression" dxfId="605" priority="26" stopIfTrue="1">
      <formula>CelHeeftFormule</formula>
    </cfRule>
  </conditionalFormatting>
  <conditionalFormatting sqref="F25">
    <cfRule type="expression" dxfId="604" priority="24" stopIfTrue="1">
      <formula>CelHeeftFormule</formula>
    </cfRule>
  </conditionalFormatting>
  <conditionalFormatting sqref="C33 C31">
    <cfRule type="expression" dxfId="603" priority="23" stopIfTrue="1">
      <formula>CelHeeftFormule</formula>
    </cfRule>
  </conditionalFormatting>
  <conditionalFormatting sqref="C33 C31">
    <cfRule type="expression" dxfId="602" priority="22" stopIfTrue="1">
      <formula>CelHeeftFormule</formula>
    </cfRule>
  </conditionalFormatting>
  <conditionalFormatting sqref="C32">
    <cfRule type="expression" dxfId="601" priority="20" stopIfTrue="1">
      <formula>CelHeeftFormule</formula>
    </cfRule>
  </conditionalFormatting>
  <conditionalFormatting sqref="F30">
    <cfRule type="expression" dxfId="600" priority="18" stopIfTrue="1">
      <formula>CelHeeftFormule</formula>
    </cfRule>
  </conditionalFormatting>
  <conditionalFormatting sqref="E30">
    <cfRule type="expression" dxfId="599" priority="19" stopIfTrue="1">
      <formula>CelHeeftFormule</formula>
    </cfRule>
  </conditionalFormatting>
  <conditionalFormatting sqref="C30">
    <cfRule type="expression" dxfId="598" priority="17" stopIfTrue="1">
      <formula>CelHeeftFormule</formula>
    </cfRule>
  </conditionalFormatting>
  <conditionalFormatting sqref="D32">
    <cfRule type="expression" dxfId="597" priority="12" stopIfTrue="1">
      <formula>CelHeeftFormule</formula>
    </cfRule>
  </conditionalFormatting>
  <conditionalFormatting sqref="E28">
    <cfRule type="expression" dxfId="596" priority="14" stopIfTrue="1">
      <formula>CelHeeftFormule</formula>
    </cfRule>
  </conditionalFormatting>
  <conditionalFormatting sqref="D31 D33">
    <cfRule type="expression" dxfId="595" priority="13" stopIfTrue="1">
      <formula>CelHeeftFormule</formula>
    </cfRule>
  </conditionalFormatting>
  <conditionalFormatting sqref="D25">
    <cfRule type="expression" dxfId="594" priority="11" stopIfTrue="1">
      <formula>CelHeeftFormule</formula>
    </cfRule>
  </conditionalFormatting>
  <conditionalFormatting sqref="D30">
    <cfRule type="expression" dxfId="593" priority="10" stopIfTrue="1">
      <formula>CelHeeftFormule</formula>
    </cfRule>
  </conditionalFormatting>
  <conditionalFormatting sqref="D28">
    <cfRule type="expression" dxfId="592" priority="8" stopIfTrue="1">
      <formula>CelHeeftFormule</formula>
    </cfRule>
  </conditionalFormatting>
  <conditionalFormatting sqref="E26">
    <cfRule type="expression" dxfId="591" priority="5" stopIfTrue="1">
      <formula>CelHeeftFormule</formula>
    </cfRule>
  </conditionalFormatting>
  <conditionalFormatting sqref="C24">
    <cfRule type="expression" dxfId="590" priority="4" stopIfTrue="1">
      <formula>CelHeeftFormule</formula>
    </cfRule>
  </conditionalFormatting>
  <conditionalFormatting sqref="E24">
    <cfRule type="expression" dxfId="589" priority="3" stopIfTrue="1">
      <formula>CelHeeftFormule</formula>
    </cfRule>
  </conditionalFormatting>
  <conditionalFormatting sqref="F24">
    <cfRule type="expression" dxfId="588" priority="2" stopIfTrue="1">
      <formula>CelHeeftFormule</formula>
    </cfRule>
  </conditionalFormatting>
  <conditionalFormatting sqref="D24">
    <cfRule type="expression" dxfId="587" priority="1" stopIfTrue="1">
      <formula>CelHeeftFormule</formula>
    </cfRule>
  </conditionalFormatting>
  <hyperlinks>
    <hyperlink ref="B2" location="'Table of content'!A1" display="Back to table of content" xr:uid="{00000000-0004-0000-0500-000000000000}"/>
  </hyperlink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199"/>
  <sheetViews>
    <sheetView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4.140625" style="1" customWidth="1"/>
    <col min="3" max="3" width="13.7109375" style="1" customWidth="1"/>
    <col min="4" max="4" width="14" style="1" bestFit="1" customWidth="1"/>
    <col min="5" max="5" width="13" style="1" bestFit="1" customWidth="1"/>
    <col min="6" max="7" width="15.42578125" style="1" bestFit="1" customWidth="1"/>
    <col min="8" max="8" width="10.28515625" style="1" customWidth="1"/>
    <col min="9" max="16384" width="9.140625" style="1"/>
  </cols>
  <sheetData>
    <row r="2" spans="2:5" ht="21" customHeight="1">
      <c r="B2" s="214" t="s">
        <v>41</v>
      </c>
    </row>
    <row r="4" spans="2:5">
      <c r="B4" s="14" t="s">
        <v>73</v>
      </c>
    </row>
    <row r="5" spans="2:5" ht="15.75">
      <c r="B5" s="14" t="s">
        <v>74</v>
      </c>
      <c r="C5" s="4"/>
      <c r="D5" s="4"/>
      <c r="E5" s="4"/>
    </row>
    <row r="6" spans="2:5" ht="12.75" customHeight="1">
      <c r="B6" s="69"/>
      <c r="C6" s="4"/>
      <c r="D6" s="4"/>
      <c r="E6" s="4"/>
    </row>
    <row r="7" spans="2:5" ht="12.75" customHeight="1">
      <c r="B7" s="69"/>
      <c r="C7" s="4"/>
      <c r="D7" s="4"/>
      <c r="E7" s="4"/>
    </row>
    <row r="8" spans="2:5" ht="12.75" customHeight="1">
      <c r="B8" s="36" t="s">
        <v>75</v>
      </c>
      <c r="C8" s="28" t="s">
        <v>295</v>
      </c>
      <c r="D8" s="29" t="s">
        <v>248</v>
      </c>
      <c r="E8" s="29" t="s">
        <v>177</v>
      </c>
    </row>
    <row r="9" spans="2:5" ht="12.75" customHeight="1">
      <c r="B9" s="88" t="s">
        <v>187</v>
      </c>
      <c r="C9" s="33">
        <v>48455</v>
      </c>
      <c r="D9" s="34">
        <v>47320</v>
      </c>
      <c r="E9" s="34">
        <v>46726</v>
      </c>
    </row>
    <row r="10" spans="2:5" ht="12.75" customHeight="1">
      <c r="B10" s="88" t="s">
        <v>77</v>
      </c>
      <c r="C10" s="33">
        <v>90</v>
      </c>
      <c r="D10" s="34">
        <v>110</v>
      </c>
      <c r="E10" s="34">
        <v>123</v>
      </c>
    </row>
    <row r="11" spans="2:5" ht="12.75" customHeight="1">
      <c r="B11" s="88" t="s">
        <v>78</v>
      </c>
      <c r="C11" s="33">
        <v>730</v>
      </c>
      <c r="D11" s="34">
        <v>743</v>
      </c>
      <c r="E11" s="34">
        <v>753</v>
      </c>
    </row>
    <row r="12" spans="2:5" ht="12.75" customHeight="1" thickBot="1">
      <c r="B12" s="98" t="s">
        <v>188</v>
      </c>
      <c r="C12" s="57">
        <v>2383</v>
      </c>
      <c r="D12" s="60">
        <v>2489</v>
      </c>
      <c r="E12" s="60">
        <v>2726</v>
      </c>
    </row>
    <row r="13" spans="2:5" ht="12.75" customHeight="1">
      <c r="B13" s="77" t="s">
        <v>79</v>
      </c>
      <c r="C13" s="41">
        <v>51658</v>
      </c>
      <c r="D13" s="42">
        <v>50662</v>
      </c>
      <c r="E13" s="42">
        <v>50328</v>
      </c>
    </row>
    <row r="14" spans="2:5" ht="12.75" customHeight="1">
      <c r="B14" s="69"/>
      <c r="C14" s="33"/>
      <c r="D14" s="34"/>
      <c r="E14" s="34"/>
    </row>
    <row r="15" spans="2:5" ht="12.75" customHeight="1">
      <c r="B15" s="14" t="s">
        <v>189</v>
      </c>
      <c r="C15" s="33"/>
      <c r="D15" s="34"/>
      <c r="E15" s="34"/>
    </row>
    <row r="16" spans="2:5" ht="12.75" customHeight="1">
      <c r="B16" s="77" t="s">
        <v>79</v>
      </c>
      <c r="C16" s="33"/>
      <c r="D16" s="34"/>
      <c r="E16" s="34"/>
    </row>
    <row r="17" spans="2:7" ht="12.75" customHeight="1">
      <c r="B17" s="88" t="s">
        <v>190</v>
      </c>
      <c r="C17" s="33">
        <v>595</v>
      </c>
      <c r="D17" s="34">
        <v>657</v>
      </c>
      <c r="E17" s="34">
        <v>759</v>
      </c>
    </row>
    <row r="18" spans="2:7" ht="12.75" customHeight="1">
      <c r="B18" s="88" t="s">
        <v>185</v>
      </c>
      <c r="C18" s="228">
        <v>1.2E-2</v>
      </c>
      <c r="D18" s="230">
        <v>1.2999999999999999E-2</v>
      </c>
      <c r="E18" s="230">
        <v>1.4999999999999999E-2</v>
      </c>
    </row>
    <row r="19" spans="2:7" ht="12.75" customHeight="1">
      <c r="B19" s="88" t="s">
        <v>191</v>
      </c>
      <c r="C19" s="228">
        <v>0.14599999999999999</v>
      </c>
      <c r="D19" s="230">
        <v>0.154</v>
      </c>
      <c r="E19" s="230">
        <v>0.14000000000000001</v>
      </c>
    </row>
    <row r="20" spans="2:7" ht="12.75" customHeight="1">
      <c r="B20" s="77" t="s">
        <v>81</v>
      </c>
      <c r="C20" s="33" t="s">
        <v>186</v>
      </c>
      <c r="D20" s="34" t="s">
        <v>186</v>
      </c>
      <c r="E20" s="34" t="s">
        <v>186</v>
      </c>
    </row>
    <row r="21" spans="2:7" ht="12.75" customHeight="1">
      <c r="B21" s="88" t="s">
        <v>190</v>
      </c>
      <c r="C21" s="33">
        <v>500</v>
      </c>
      <c r="D21" s="34">
        <v>549</v>
      </c>
      <c r="E21" s="34">
        <v>634</v>
      </c>
    </row>
    <row r="22" spans="2:7" ht="12.75" customHeight="1">
      <c r="B22" s="88" t="s">
        <v>185</v>
      </c>
      <c r="C22" s="228">
        <v>1.0999999999999999E-2</v>
      </c>
      <c r="D22" s="230">
        <v>1.2E-2</v>
      </c>
      <c r="E22" s="230">
        <v>1.4E-2</v>
      </c>
    </row>
    <row r="23" spans="2:7" ht="12.75" customHeight="1">
      <c r="B23" s="88" t="s">
        <v>191</v>
      </c>
      <c r="C23" s="228">
        <v>8.4000000000000005E-2</v>
      </c>
      <c r="D23" s="230">
        <v>8.4000000000000005E-2</v>
      </c>
      <c r="E23" s="230">
        <v>7.5999999999999998E-2</v>
      </c>
    </row>
    <row r="24" spans="2:7" ht="12.75" customHeight="1">
      <c r="B24" s="88" t="s">
        <v>278</v>
      </c>
      <c r="C24" s="228">
        <v>8.9999999999999993E-3</v>
      </c>
      <c r="D24" s="230">
        <v>1.0999999999999999E-2</v>
      </c>
      <c r="E24" s="230">
        <v>1.0999999999999999E-2</v>
      </c>
    </row>
    <row r="25" spans="2:7" ht="12.75" customHeight="1">
      <c r="B25" s="88" t="s">
        <v>192</v>
      </c>
      <c r="C25" s="194">
        <v>0.3</v>
      </c>
      <c r="D25" s="195">
        <v>0.3</v>
      </c>
      <c r="E25" s="195">
        <v>0.3</v>
      </c>
    </row>
    <row r="26" spans="2:7" ht="12.75" customHeight="1">
      <c r="B26" s="88" t="s">
        <v>87</v>
      </c>
      <c r="C26" s="194">
        <v>0.68</v>
      </c>
      <c r="D26" s="195">
        <v>0.7</v>
      </c>
      <c r="E26" s="195">
        <v>0.72</v>
      </c>
    </row>
    <row r="27" spans="2:7" ht="12.75" customHeight="1">
      <c r="B27" s="69"/>
      <c r="C27" s="4"/>
      <c r="D27" s="4"/>
      <c r="E27" s="4"/>
    </row>
    <row r="28" spans="2:7" ht="12.75" customHeight="1">
      <c r="B28" s="69"/>
      <c r="C28" s="4"/>
      <c r="D28" s="4"/>
      <c r="E28" s="4"/>
    </row>
    <row r="29" spans="2:7" ht="12.75" customHeight="1">
      <c r="B29" s="14" t="s">
        <v>304</v>
      </c>
      <c r="D29" s="195"/>
      <c r="E29" s="4"/>
    </row>
    <row r="30" spans="2:7" ht="12.75" customHeight="1">
      <c r="B30" s="4"/>
      <c r="D30" s="195"/>
      <c r="E30" s="4"/>
    </row>
    <row r="31" spans="2:7" ht="24">
      <c r="B31" s="134" t="s">
        <v>305</v>
      </c>
      <c r="C31" s="225" t="s">
        <v>197</v>
      </c>
      <c r="D31" s="226" t="s">
        <v>198</v>
      </c>
      <c r="E31" s="226" t="s">
        <v>199</v>
      </c>
      <c r="F31" s="227" t="s">
        <v>200</v>
      </c>
      <c r="G31" s="227" t="s">
        <v>80</v>
      </c>
    </row>
    <row r="32" spans="2:7" ht="12.75" customHeight="1">
      <c r="B32" s="77" t="s">
        <v>193</v>
      </c>
      <c r="C32" s="33"/>
      <c r="D32" s="195"/>
      <c r="E32" s="4"/>
    </row>
    <row r="33" spans="2:7" ht="12.75" customHeight="1">
      <c r="B33" s="88" t="s">
        <v>335</v>
      </c>
      <c r="C33" s="33">
        <v>45005</v>
      </c>
      <c r="D33" s="34">
        <v>-2</v>
      </c>
      <c r="E33" s="34">
        <v>45003</v>
      </c>
      <c r="F33" s="230">
        <v>0.95399999999999996</v>
      </c>
      <c r="G33" s="230">
        <v>0</v>
      </c>
    </row>
    <row r="34" spans="2:7" ht="12.75" customHeight="1">
      <c r="B34" s="88" t="s">
        <v>184</v>
      </c>
      <c r="C34" s="33">
        <v>64</v>
      </c>
      <c r="D34" s="34">
        <v>0</v>
      </c>
      <c r="E34" s="34">
        <v>64</v>
      </c>
      <c r="F34" s="230">
        <v>0.71099999999999997</v>
      </c>
      <c r="G34" s="230">
        <v>0</v>
      </c>
    </row>
    <row r="35" spans="2:7" ht="12.75" customHeight="1">
      <c r="B35" s="88" t="s">
        <v>78</v>
      </c>
      <c r="C35" s="33">
        <v>565</v>
      </c>
      <c r="D35" s="34">
        <v>-1</v>
      </c>
      <c r="E35" s="34">
        <v>564</v>
      </c>
      <c r="F35" s="230">
        <v>0.77400000000000002</v>
      </c>
      <c r="G35" s="230">
        <v>2E-3</v>
      </c>
    </row>
    <row r="36" spans="2:7" ht="12.75" customHeight="1" thickBot="1">
      <c r="B36" s="98" t="s">
        <v>188</v>
      </c>
      <c r="C36" s="57">
        <v>2292</v>
      </c>
      <c r="D36" s="60">
        <v>-1</v>
      </c>
      <c r="E36" s="60">
        <v>2291</v>
      </c>
      <c r="F36" s="231">
        <v>0.96199999999999997</v>
      </c>
      <c r="G36" s="231">
        <v>0</v>
      </c>
    </row>
    <row r="37" spans="2:7" ht="12.75" customHeight="1">
      <c r="B37" s="77" t="s">
        <v>201</v>
      </c>
      <c r="C37" s="41">
        <v>47926</v>
      </c>
      <c r="D37" s="41">
        <v>-4</v>
      </c>
      <c r="E37" s="41">
        <v>47922</v>
      </c>
      <c r="F37" s="232">
        <v>0.95199999999999996</v>
      </c>
      <c r="G37" s="232">
        <v>0</v>
      </c>
    </row>
    <row r="38" spans="2:7" ht="12.75" customHeight="1">
      <c r="B38" s="77" t="s">
        <v>194</v>
      </c>
      <c r="C38" s="33"/>
      <c r="D38" s="195"/>
      <c r="E38" s="4"/>
    </row>
    <row r="39" spans="2:7" ht="12.75" customHeight="1">
      <c r="B39" s="88" t="s">
        <v>81</v>
      </c>
      <c r="C39" s="33">
        <v>1657</v>
      </c>
      <c r="D39" s="34">
        <v>-9</v>
      </c>
      <c r="E39" s="34">
        <v>1648</v>
      </c>
      <c r="F39" s="230">
        <v>3.5000000000000003E-2</v>
      </c>
      <c r="G39" s="230">
        <v>5.0000000000000001E-3</v>
      </c>
    </row>
    <row r="40" spans="2:7" ht="12.75" customHeight="1">
      <c r="B40" s="88" t="s">
        <v>77</v>
      </c>
      <c r="C40" s="33">
        <v>11</v>
      </c>
      <c r="D40" s="34">
        <v>-1</v>
      </c>
      <c r="E40" s="34">
        <v>10</v>
      </c>
      <c r="F40" s="230">
        <v>0.122</v>
      </c>
      <c r="G40" s="230">
        <v>9.0999999999999998E-2</v>
      </c>
    </row>
    <row r="41" spans="2:7" ht="12.75" customHeight="1">
      <c r="B41" s="88" t="s">
        <v>78</v>
      </c>
      <c r="C41" s="33">
        <v>85</v>
      </c>
      <c r="D41" s="34">
        <v>-6</v>
      </c>
      <c r="E41" s="34">
        <v>79</v>
      </c>
      <c r="F41" s="230">
        <v>0.11600000000000001</v>
      </c>
      <c r="G41" s="230">
        <v>7.0999999999999994E-2</v>
      </c>
    </row>
    <row r="42" spans="2:7" ht="12.75" customHeight="1" thickBot="1">
      <c r="B42" s="98" t="s">
        <v>188</v>
      </c>
      <c r="C42" s="57">
        <v>91</v>
      </c>
      <c r="D42" s="60">
        <v>-1</v>
      </c>
      <c r="E42" s="60">
        <v>90</v>
      </c>
      <c r="F42" s="231">
        <v>3.7999999999999999E-2</v>
      </c>
      <c r="G42" s="231">
        <v>1.0999999999999999E-2</v>
      </c>
    </row>
    <row r="43" spans="2:7" ht="12.75" customHeight="1">
      <c r="B43" s="77" t="s">
        <v>202</v>
      </c>
      <c r="C43" s="41">
        <v>1844</v>
      </c>
      <c r="D43" s="41">
        <v>-17</v>
      </c>
      <c r="E43" s="41">
        <v>1827</v>
      </c>
      <c r="F43" s="232">
        <v>3.6999999999999998E-2</v>
      </c>
      <c r="G43" s="232">
        <v>8.9999999999999993E-3</v>
      </c>
    </row>
    <row r="44" spans="2:7" ht="12.75" customHeight="1">
      <c r="B44" s="77" t="s">
        <v>195</v>
      </c>
      <c r="C44" s="33"/>
      <c r="D44" s="195"/>
      <c r="E44" s="4"/>
    </row>
    <row r="45" spans="2:7" ht="12.75" customHeight="1">
      <c r="B45" s="88" t="s">
        <v>335</v>
      </c>
      <c r="C45" s="33">
        <v>500</v>
      </c>
      <c r="D45" s="34">
        <v>-42</v>
      </c>
      <c r="E45" s="34">
        <v>458</v>
      </c>
      <c r="F45" s="230">
        <v>1.0999999999999999E-2</v>
      </c>
      <c r="G45" s="230">
        <v>8.4000000000000005E-2</v>
      </c>
    </row>
    <row r="46" spans="2:7" ht="12.75" customHeight="1">
      <c r="B46" s="88" t="s">
        <v>184</v>
      </c>
      <c r="C46" s="33">
        <v>15</v>
      </c>
      <c r="D46" s="34">
        <v>-14</v>
      </c>
      <c r="E46" s="34">
        <v>1</v>
      </c>
      <c r="F46" s="230">
        <v>0.16700000000000001</v>
      </c>
      <c r="G46" s="230">
        <v>0.93300000000000005</v>
      </c>
    </row>
    <row r="47" spans="2:7" ht="12.75" customHeight="1">
      <c r="B47" s="88" t="s">
        <v>78</v>
      </c>
      <c r="C47" s="33">
        <v>80</v>
      </c>
      <c r="D47" s="34">
        <v>-31</v>
      </c>
      <c r="E47" s="34">
        <v>49</v>
      </c>
      <c r="F47" s="230">
        <v>0.11</v>
      </c>
      <c r="G47" s="230">
        <v>0.38800000000000001</v>
      </c>
    </row>
    <row r="48" spans="2:7" ht="12.75" customHeight="1" thickBot="1">
      <c r="B48" s="98" t="s">
        <v>188</v>
      </c>
      <c r="C48" s="57">
        <v>0</v>
      </c>
      <c r="D48" s="60">
        <v>0</v>
      </c>
      <c r="E48" s="60">
        <v>0</v>
      </c>
      <c r="F48" s="60">
        <v>0</v>
      </c>
      <c r="G48" s="60">
        <v>0</v>
      </c>
    </row>
    <row r="49" spans="2:7" ht="12.75" customHeight="1">
      <c r="B49" s="77" t="s">
        <v>207</v>
      </c>
      <c r="C49" s="41">
        <v>595</v>
      </c>
      <c r="D49" s="41">
        <v>-87</v>
      </c>
      <c r="E49" s="41">
        <v>508</v>
      </c>
      <c r="F49" s="232">
        <v>1.2E-2</v>
      </c>
      <c r="G49" s="232">
        <v>0.14599999999999999</v>
      </c>
    </row>
    <row r="50" spans="2:7" ht="12.75" customHeight="1">
      <c r="B50" s="77" t="s">
        <v>208</v>
      </c>
      <c r="C50" s="33"/>
      <c r="D50" s="195"/>
      <c r="E50" s="4"/>
    </row>
    <row r="51" spans="2:7" ht="12.75" customHeight="1">
      <c r="B51" s="88" t="s">
        <v>335</v>
      </c>
      <c r="C51" s="33">
        <v>47162</v>
      </c>
      <c r="D51" s="34">
        <v>-53</v>
      </c>
      <c r="E51" s="34">
        <v>47109</v>
      </c>
      <c r="F51" s="230"/>
      <c r="G51" s="230">
        <v>1E-3</v>
      </c>
    </row>
    <row r="52" spans="2:7" ht="12.75" customHeight="1">
      <c r="B52" s="88" t="s">
        <v>184</v>
      </c>
      <c r="C52" s="33">
        <v>90</v>
      </c>
      <c r="D52" s="34">
        <v>-15</v>
      </c>
      <c r="E52" s="34">
        <v>75</v>
      </c>
      <c r="F52" s="230"/>
      <c r="G52" s="230">
        <v>0.16700000000000001</v>
      </c>
    </row>
    <row r="53" spans="2:7" ht="12.75" customHeight="1">
      <c r="B53" s="88" t="s">
        <v>203</v>
      </c>
      <c r="C53" s="33">
        <v>730</v>
      </c>
      <c r="D53" s="34">
        <v>-38</v>
      </c>
      <c r="E53" s="34">
        <v>692</v>
      </c>
      <c r="F53" s="230"/>
      <c r="G53" s="230">
        <v>5.1999999999999998E-2</v>
      </c>
    </row>
    <row r="54" spans="2:7" ht="12.75" customHeight="1" thickBot="1">
      <c r="B54" s="98" t="s">
        <v>188</v>
      </c>
      <c r="C54" s="57">
        <v>2383</v>
      </c>
      <c r="D54" s="60">
        <v>-2</v>
      </c>
      <c r="E54" s="60">
        <v>2381</v>
      </c>
      <c r="F54" s="231"/>
      <c r="G54" s="231">
        <v>1E-3</v>
      </c>
    </row>
    <row r="55" spans="2:7" ht="12.75" customHeight="1">
      <c r="B55" s="77" t="s">
        <v>204</v>
      </c>
      <c r="C55" s="41">
        <v>50365</v>
      </c>
      <c r="D55" s="41">
        <v>-108</v>
      </c>
      <c r="E55" s="41">
        <v>50257</v>
      </c>
      <c r="F55" s="232"/>
      <c r="G55" s="232">
        <v>2E-3</v>
      </c>
    </row>
    <row r="56" spans="2:7" ht="12.75" customHeight="1" thickBot="1">
      <c r="B56" s="98" t="s">
        <v>76</v>
      </c>
      <c r="C56" s="57">
        <v>1293</v>
      </c>
      <c r="D56" s="60">
        <v>0</v>
      </c>
      <c r="E56" s="60">
        <v>1293</v>
      </c>
      <c r="F56" s="231"/>
      <c r="G56" s="60"/>
    </row>
    <row r="57" spans="2:7" ht="12.75" customHeight="1">
      <c r="B57" s="77" t="s">
        <v>79</v>
      </c>
      <c r="C57" s="41">
        <v>51658</v>
      </c>
      <c r="D57" s="41">
        <v>-108</v>
      </c>
      <c r="E57" s="41">
        <v>51550</v>
      </c>
      <c r="F57" s="232"/>
      <c r="G57" s="232">
        <v>2E-3</v>
      </c>
    </row>
    <row r="58" spans="2:7" ht="12.75" customHeight="1" thickBot="1">
      <c r="B58" s="98" t="s">
        <v>205</v>
      </c>
      <c r="C58" s="57">
        <v>2286</v>
      </c>
      <c r="D58" s="60">
        <v>-4</v>
      </c>
      <c r="E58" s="60">
        <v>2282</v>
      </c>
      <c r="F58" s="231"/>
      <c r="G58" s="231">
        <v>2E-3</v>
      </c>
    </row>
    <row r="59" spans="2:7" ht="24">
      <c r="B59" s="233" t="s">
        <v>206</v>
      </c>
      <c r="C59" s="41">
        <v>53944</v>
      </c>
      <c r="D59" s="41">
        <v>-112</v>
      </c>
      <c r="E59" s="41">
        <v>53832</v>
      </c>
      <c r="F59" s="232"/>
      <c r="G59" s="232">
        <v>2E-3</v>
      </c>
    </row>
    <row r="60" spans="2:7" ht="12.75" customHeight="1">
      <c r="B60" s="88"/>
      <c r="D60" s="195"/>
      <c r="E60" s="4"/>
    </row>
    <row r="61" spans="2:7" ht="12.75" customHeight="1">
      <c r="B61" s="88"/>
      <c r="D61" s="195"/>
      <c r="E61" s="4"/>
    </row>
    <row r="62" spans="2:7" ht="12.75" customHeight="1">
      <c r="B62" s="14" t="s">
        <v>279</v>
      </c>
      <c r="D62" s="195"/>
      <c r="E62" s="4"/>
    </row>
    <row r="63" spans="2:7" ht="12.75" customHeight="1">
      <c r="B63" s="195"/>
      <c r="D63" s="195"/>
      <c r="E63" s="4"/>
    </row>
    <row r="64" spans="2:7" ht="24">
      <c r="B64" s="134" t="s">
        <v>196</v>
      </c>
      <c r="C64" s="225" t="s">
        <v>197</v>
      </c>
      <c r="D64" s="226" t="s">
        <v>198</v>
      </c>
      <c r="E64" s="226" t="s">
        <v>199</v>
      </c>
      <c r="F64" s="227" t="s">
        <v>280</v>
      </c>
      <c r="G64" s="227" t="s">
        <v>80</v>
      </c>
    </row>
    <row r="65" spans="2:7" ht="12.75" customHeight="1">
      <c r="B65" s="77" t="s">
        <v>193</v>
      </c>
      <c r="C65" s="33"/>
      <c r="D65" s="195"/>
      <c r="E65" s="4"/>
    </row>
    <row r="66" spans="2:7" ht="12.75" customHeight="1">
      <c r="B66" s="88" t="s">
        <v>335</v>
      </c>
      <c r="C66" s="33">
        <v>44236</v>
      </c>
      <c r="D66" s="34">
        <v>-2</v>
      </c>
      <c r="E66" s="34">
        <v>44234</v>
      </c>
      <c r="F66" s="230">
        <v>0.94499999999999995</v>
      </c>
      <c r="G66" s="230">
        <v>0</v>
      </c>
    </row>
    <row r="67" spans="2:7" ht="12.75" customHeight="1">
      <c r="B67" s="88" t="s">
        <v>184</v>
      </c>
      <c r="C67" s="33">
        <v>74</v>
      </c>
      <c r="D67" s="34">
        <v>0</v>
      </c>
      <c r="E67" s="34">
        <v>74</v>
      </c>
      <c r="F67" s="230">
        <v>0.67300000000000004</v>
      </c>
      <c r="G67" s="230">
        <v>0</v>
      </c>
    </row>
    <row r="68" spans="2:7" ht="12.75" customHeight="1">
      <c r="B68" s="88" t="s">
        <v>78</v>
      </c>
      <c r="C68" s="33">
        <v>558</v>
      </c>
      <c r="D68" s="34">
        <v>-1</v>
      </c>
      <c r="E68" s="34">
        <v>557</v>
      </c>
      <c r="F68" s="230">
        <v>0.751</v>
      </c>
      <c r="G68" s="230">
        <v>2E-3</v>
      </c>
    </row>
    <row r="69" spans="2:7" ht="12.75" customHeight="1" thickBot="1">
      <c r="B69" s="98" t="s">
        <v>188</v>
      </c>
      <c r="C69" s="57">
        <v>2281</v>
      </c>
      <c r="D69" s="60">
        <v>-1</v>
      </c>
      <c r="E69" s="60">
        <v>2280</v>
      </c>
      <c r="F69" s="231">
        <v>0.91600000000000004</v>
      </c>
      <c r="G69" s="231">
        <v>0</v>
      </c>
    </row>
    <row r="70" spans="2:7" ht="12.75" customHeight="1">
      <c r="B70" s="77" t="s">
        <v>201</v>
      </c>
      <c r="C70" s="41">
        <v>47149</v>
      </c>
      <c r="D70" s="41">
        <v>-4</v>
      </c>
      <c r="E70" s="41">
        <v>47145</v>
      </c>
      <c r="F70" s="232">
        <v>0.94</v>
      </c>
      <c r="G70" s="232">
        <v>0</v>
      </c>
    </row>
    <row r="71" spans="2:7" ht="12.75" customHeight="1">
      <c r="B71" s="77" t="s">
        <v>194</v>
      </c>
      <c r="C71" s="33"/>
      <c r="D71" s="195"/>
      <c r="E71" s="4"/>
    </row>
    <row r="72" spans="2:7" ht="12.75" customHeight="1">
      <c r="B72" s="88" t="s">
        <v>335</v>
      </c>
      <c r="C72" s="33">
        <v>2039</v>
      </c>
      <c r="D72" s="34">
        <v>-10</v>
      </c>
      <c r="E72" s="34">
        <v>2029</v>
      </c>
      <c r="F72" s="230">
        <v>4.3999999999999997E-2</v>
      </c>
      <c r="G72" s="230">
        <v>5.0000000000000001E-3</v>
      </c>
    </row>
    <row r="73" spans="2:7" ht="12.75" customHeight="1">
      <c r="B73" s="88" t="s">
        <v>184</v>
      </c>
      <c r="C73" s="33">
        <v>14</v>
      </c>
      <c r="D73" s="34">
        <v>-2</v>
      </c>
      <c r="E73" s="34">
        <v>12</v>
      </c>
      <c r="F73" s="230">
        <v>0.127</v>
      </c>
      <c r="G73" s="230">
        <v>0.14299999999999999</v>
      </c>
    </row>
    <row r="74" spans="2:7" ht="12.75" customHeight="1">
      <c r="B74" s="88" t="s">
        <v>78</v>
      </c>
      <c r="C74" s="33">
        <v>99</v>
      </c>
      <c r="D74" s="34">
        <v>-7</v>
      </c>
      <c r="E74" s="34">
        <v>92</v>
      </c>
      <c r="F74" s="230">
        <v>0.13300000000000001</v>
      </c>
      <c r="G74" s="230">
        <v>7.0999999999999994E-2</v>
      </c>
    </row>
    <row r="75" spans="2:7" ht="12.75" customHeight="1" thickBot="1">
      <c r="B75" s="98" t="s">
        <v>188</v>
      </c>
      <c r="C75" s="57">
        <v>208</v>
      </c>
      <c r="D75" s="60">
        <v>-2</v>
      </c>
      <c r="E75" s="60">
        <v>206</v>
      </c>
      <c r="F75" s="231">
        <v>8.4000000000000005E-2</v>
      </c>
      <c r="G75" s="231">
        <v>0.01</v>
      </c>
    </row>
    <row r="76" spans="2:7" ht="12.75" customHeight="1">
      <c r="B76" s="77" t="s">
        <v>202</v>
      </c>
      <c r="C76" s="41">
        <v>2360</v>
      </c>
      <c r="D76" s="41">
        <v>-21</v>
      </c>
      <c r="E76" s="41">
        <v>2339</v>
      </c>
      <c r="F76" s="232">
        <v>4.7E-2</v>
      </c>
      <c r="G76" s="232">
        <v>8.9999999999999993E-3</v>
      </c>
    </row>
    <row r="77" spans="2:7" ht="12.75" customHeight="1">
      <c r="B77" s="77" t="s">
        <v>195</v>
      </c>
      <c r="C77" s="33"/>
      <c r="D77" s="195"/>
      <c r="E77" s="4"/>
    </row>
    <row r="78" spans="2:7" ht="12.75" customHeight="1">
      <c r="B78" s="88" t="s">
        <v>335</v>
      </c>
      <c r="C78" s="33">
        <v>549</v>
      </c>
      <c r="D78" s="34">
        <v>-46</v>
      </c>
      <c r="E78" s="34">
        <v>503</v>
      </c>
      <c r="F78" s="230">
        <v>1.2E-2</v>
      </c>
      <c r="G78" s="230">
        <v>8.4000000000000005E-2</v>
      </c>
    </row>
    <row r="79" spans="2:7" ht="12.75" customHeight="1">
      <c r="B79" s="88" t="s">
        <v>184</v>
      </c>
      <c r="C79" s="33">
        <v>22</v>
      </c>
      <c r="D79" s="34">
        <v>-22</v>
      </c>
      <c r="E79" s="34">
        <v>0</v>
      </c>
      <c r="F79" s="230">
        <v>0.2</v>
      </c>
      <c r="G79" s="230">
        <v>1</v>
      </c>
    </row>
    <row r="80" spans="2:7" ht="12.75" customHeight="1">
      <c r="B80" s="88" t="s">
        <v>78</v>
      </c>
      <c r="C80" s="33">
        <v>86</v>
      </c>
      <c r="D80" s="34">
        <v>-33</v>
      </c>
      <c r="E80" s="34">
        <v>53</v>
      </c>
      <c r="F80" s="230">
        <v>0.11600000000000001</v>
      </c>
      <c r="G80" s="230">
        <v>0.38400000000000001</v>
      </c>
    </row>
    <row r="81" spans="2:7" ht="12.75" customHeight="1" thickBot="1">
      <c r="B81" s="98" t="s">
        <v>188</v>
      </c>
      <c r="C81" s="57">
        <v>0</v>
      </c>
      <c r="D81" s="60">
        <v>0</v>
      </c>
      <c r="E81" s="60">
        <v>0</v>
      </c>
      <c r="F81" s="60">
        <v>0</v>
      </c>
      <c r="G81" s="60">
        <v>0</v>
      </c>
    </row>
    <row r="82" spans="2:7" ht="12.75" customHeight="1">
      <c r="B82" s="77" t="s">
        <v>207</v>
      </c>
      <c r="C82" s="41">
        <v>657</v>
      </c>
      <c r="D82" s="41">
        <v>-101</v>
      </c>
      <c r="E82" s="41">
        <v>556</v>
      </c>
      <c r="F82" s="232">
        <v>1.2999999999999999E-2</v>
      </c>
      <c r="G82" s="232">
        <v>0.154</v>
      </c>
    </row>
    <row r="83" spans="2:7" ht="12.75" customHeight="1">
      <c r="B83" s="77" t="s">
        <v>208</v>
      </c>
      <c r="C83" s="33"/>
      <c r="D83" s="195"/>
      <c r="E83" s="4"/>
    </row>
    <row r="84" spans="2:7" ht="12.75" customHeight="1">
      <c r="B84" s="88" t="s">
        <v>335</v>
      </c>
      <c r="C84" s="33">
        <v>46824</v>
      </c>
      <c r="D84" s="34">
        <v>-58</v>
      </c>
      <c r="E84" s="34">
        <v>46766</v>
      </c>
      <c r="F84" s="230"/>
      <c r="G84" s="230">
        <v>1E-3</v>
      </c>
    </row>
    <row r="85" spans="2:7" ht="12.75" customHeight="1">
      <c r="B85" s="88" t="s">
        <v>184</v>
      </c>
      <c r="C85" s="33">
        <v>110</v>
      </c>
      <c r="D85" s="34">
        <v>-24</v>
      </c>
      <c r="E85" s="34">
        <v>86</v>
      </c>
      <c r="F85" s="230"/>
      <c r="G85" s="230">
        <v>0.218</v>
      </c>
    </row>
    <row r="86" spans="2:7" ht="12.75" customHeight="1">
      <c r="B86" s="88" t="s">
        <v>203</v>
      </c>
      <c r="C86" s="33">
        <v>743</v>
      </c>
      <c r="D86" s="34">
        <v>-41</v>
      </c>
      <c r="E86" s="34">
        <v>702</v>
      </c>
      <c r="F86" s="230"/>
      <c r="G86" s="230">
        <v>5.5E-2</v>
      </c>
    </row>
    <row r="87" spans="2:7" ht="12.75" customHeight="1" thickBot="1">
      <c r="B87" s="98" t="s">
        <v>188</v>
      </c>
      <c r="C87" s="57">
        <v>2489</v>
      </c>
      <c r="D87" s="60">
        <v>-3</v>
      </c>
      <c r="E87" s="60">
        <v>2486</v>
      </c>
      <c r="F87" s="231"/>
      <c r="G87" s="231">
        <v>1E-3</v>
      </c>
    </row>
    <row r="88" spans="2:7" ht="12.75" customHeight="1">
      <c r="B88" s="77" t="s">
        <v>204</v>
      </c>
      <c r="C88" s="41">
        <v>50166</v>
      </c>
      <c r="D88" s="41">
        <v>-126</v>
      </c>
      <c r="E88" s="41">
        <v>50040</v>
      </c>
      <c r="F88" s="232"/>
      <c r="G88" s="232">
        <v>3.0000000000000001E-3</v>
      </c>
    </row>
    <row r="89" spans="2:7" ht="12.75" customHeight="1" thickBot="1">
      <c r="B89" s="98" t="s">
        <v>76</v>
      </c>
      <c r="C89" s="57">
        <v>496</v>
      </c>
      <c r="D89" s="60">
        <v>0</v>
      </c>
      <c r="E89" s="60">
        <v>496</v>
      </c>
      <c r="F89" s="231"/>
      <c r="G89" s="60"/>
    </row>
    <row r="90" spans="2:7" ht="12.75" customHeight="1">
      <c r="B90" s="77" t="s">
        <v>79</v>
      </c>
      <c r="C90" s="41">
        <v>50662</v>
      </c>
      <c r="D90" s="41">
        <v>-126</v>
      </c>
      <c r="E90" s="41">
        <v>50536</v>
      </c>
      <c r="F90" s="232"/>
      <c r="G90" s="232">
        <v>2E-3</v>
      </c>
    </row>
    <row r="91" spans="2:7" ht="12.75" customHeight="1" thickBot="1">
      <c r="B91" s="98" t="s">
        <v>205</v>
      </c>
      <c r="C91" s="57">
        <v>2444</v>
      </c>
      <c r="D91" s="60">
        <v>-5</v>
      </c>
      <c r="E91" s="60">
        <v>2440</v>
      </c>
      <c r="F91" s="231"/>
      <c r="G91" s="231">
        <v>2E-3</v>
      </c>
    </row>
    <row r="92" spans="2:7" ht="24">
      <c r="B92" s="233" t="s">
        <v>206</v>
      </c>
      <c r="C92" s="41">
        <v>53106</v>
      </c>
      <c r="D92" s="41">
        <v>-131</v>
      </c>
      <c r="E92" s="41">
        <v>52976</v>
      </c>
      <c r="F92" s="232"/>
      <c r="G92" s="232">
        <v>2E-3</v>
      </c>
    </row>
    <row r="93" spans="2:7" ht="12.75" customHeight="1">
      <c r="B93" s="88"/>
      <c r="C93" s="4"/>
      <c r="D93" s="4"/>
      <c r="E93" s="4"/>
    </row>
    <row r="94" spans="2:7" ht="12.75" customHeight="1">
      <c r="B94" s="69"/>
      <c r="C94" s="4"/>
      <c r="D94" s="4"/>
      <c r="E94" s="4"/>
    </row>
    <row r="95" spans="2:7" ht="12.75" customHeight="1">
      <c r="B95" s="70"/>
      <c r="C95" s="4"/>
      <c r="D95" s="4"/>
      <c r="E95" s="4"/>
    </row>
    <row r="96" spans="2:7" ht="12.75" customHeight="1">
      <c r="B96" s="70"/>
      <c r="C96" s="4"/>
      <c r="D96" s="4"/>
      <c r="E96" s="4"/>
    </row>
    <row r="97" spans="2:13" ht="12.75" customHeight="1">
      <c r="B97" s="14" t="s">
        <v>262</v>
      </c>
    </row>
    <row r="98" spans="2:13" ht="12.75" customHeight="1"/>
    <row r="99" spans="2:13">
      <c r="B99" s="226"/>
      <c r="C99" s="313" t="s">
        <v>307</v>
      </c>
      <c r="D99" s="313"/>
      <c r="E99" s="313"/>
      <c r="F99" s="313"/>
      <c r="G99" s="313"/>
      <c r="H99" s="314" t="s">
        <v>261</v>
      </c>
      <c r="I99" s="314"/>
      <c r="J99" s="314"/>
      <c r="K99" s="314"/>
      <c r="L99" s="314"/>
    </row>
    <row r="100" spans="2:13" ht="42.75" customHeight="1">
      <c r="B100" s="282" t="s">
        <v>263</v>
      </c>
      <c r="C100" s="225" t="s">
        <v>81</v>
      </c>
      <c r="D100" s="225" t="s">
        <v>77</v>
      </c>
      <c r="E100" s="225" t="s">
        <v>78</v>
      </c>
      <c r="F100" s="225" t="s">
        <v>95</v>
      </c>
      <c r="G100" s="225" t="s">
        <v>82</v>
      </c>
      <c r="H100" s="225" t="s">
        <v>81</v>
      </c>
      <c r="I100" s="225" t="s">
        <v>77</v>
      </c>
      <c r="J100" s="225" t="s">
        <v>78</v>
      </c>
      <c r="K100" s="225" t="s">
        <v>95</v>
      </c>
      <c r="L100" s="225" t="s">
        <v>82</v>
      </c>
    </row>
    <row r="101" spans="2:13" ht="12.75" customHeight="1">
      <c r="B101" s="77" t="s">
        <v>271</v>
      </c>
      <c r="C101" s="41">
        <v>58</v>
      </c>
      <c r="D101" s="41">
        <v>24</v>
      </c>
      <c r="E101" s="41">
        <v>41</v>
      </c>
      <c r="F101" s="41">
        <v>3</v>
      </c>
      <c r="G101" s="41">
        <v>126</v>
      </c>
      <c r="H101" s="41">
        <v>74</v>
      </c>
      <c r="I101" s="41">
        <v>34</v>
      </c>
      <c r="J101" s="41">
        <v>49</v>
      </c>
      <c r="K101" s="41">
        <v>1</v>
      </c>
      <c r="L101" s="41">
        <v>158</v>
      </c>
    </row>
    <row r="102" spans="2:13" ht="12.75" customHeight="1">
      <c r="B102" s="88" t="s">
        <v>209</v>
      </c>
      <c r="C102" s="34">
        <v>3</v>
      </c>
      <c r="D102" s="34">
        <v>4</v>
      </c>
      <c r="E102" s="34">
        <v>-2</v>
      </c>
      <c r="F102" s="34">
        <v>-1</v>
      </c>
      <c r="G102" s="34">
        <v>4</v>
      </c>
      <c r="H102" s="34">
        <v>0</v>
      </c>
      <c r="I102" s="34">
        <v>1</v>
      </c>
      <c r="J102" s="34">
        <v>-5</v>
      </c>
      <c r="K102" s="34">
        <v>1</v>
      </c>
      <c r="L102" s="34">
        <v>-3</v>
      </c>
    </row>
    <row r="103" spans="2:13" ht="12.75" customHeight="1">
      <c r="B103" s="88" t="s">
        <v>210</v>
      </c>
      <c r="C103" s="34">
        <v>2</v>
      </c>
      <c r="D103" s="34">
        <v>0</v>
      </c>
      <c r="E103" s="34">
        <v>0</v>
      </c>
      <c r="F103" s="34">
        <v>0</v>
      </c>
      <c r="G103" s="34">
        <v>2</v>
      </c>
      <c r="H103" s="34">
        <v>1</v>
      </c>
      <c r="I103" s="34">
        <v>0</v>
      </c>
      <c r="J103" s="34">
        <v>2</v>
      </c>
      <c r="K103" s="34">
        <v>0</v>
      </c>
      <c r="L103" s="34">
        <v>3</v>
      </c>
    </row>
    <row r="104" spans="2:13" ht="12.75" customHeight="1">
      <c r="B104" s="88" t="s">
        <v>211</v>
      </c>
      <c r="C104" s="34">
        <v>-5</v>
      </c>
      <c r="D104" s="34">
        <v>-3</v>
      </c>
      <c r="E104" s="34">
        <v>0</v>
      </c>
      <c r="F104" s="34">
        <v>0</v>
      </c>
      <c r="G104" s="34">
        <v>-8</v>
      </c>
      <c r="H104" s="34">
        <v>-3</v>
      </c>
      <c r="I104" s="34">
        <v>-1</v>
      </c>
      <c r="J104" s="34">
        <v>-4</v>
      </c>
      <c r="K104" s="34">
        <v>0</v>
      </c>
      <c r="L104" s="34">
        <v>-8</v>
      </c>
    </row>
    <row r="105" spans="2:13" ht="12.75" customHeight="1" thickBot="1">
      <c r="B105" s="98" t="s">
        <v>212</v>
      </c>
      <c r="C105" s="60">
        <v>-5</v>
      </c>
      <c r="D105" s="60">
        <v>-10</v>
      </c>
      <c r="E105" s="60">
        <v>-1</v>
      </c>
      <c r="F105" s="60">
        <v>0</v>
      </c>
      <c r="G105" s="60">
        <v>-16</v>
      </c>
      <c r="H105" s="60">
        <v>-11</v>
      </c>
      <c r="I105" s="60">
        <v>-6</v>
      </c>
      <c r="J105" s="60">
        <v>-2</v>
      </c>
      <c r="K105" s="60">
        <v>0</v>
      </c>
      <c r="L105" s="60">
        <v>-19</v>
      </c>
    </row>
    <row r="106" spans="2:13" ht="12.75" customHeight="1" thickBot="1">
      <c r="B106" s="281" t="s">
        <v>264</v>
      </c>
      <c r="C106" s="280">
        <v>-5</v>
      </c>
      <c r="D106" s="280">
        <v>-9</v>
      </c>
      <c r="E106" s="280">
        <v>-3</v>
      </c>
      <c r="F106" s="280">
        <v>-1</v>
      </c>
      <c r="G106" s="280">
        <v>-18</v>
      </c>
      <c r="H106" s="280">
        <v>-13</v>
      </c>
      <c r="I106" s="280">
        <v>-6</v>
      </c>
      <c r="J106" s="280">
        <v>-9</v>
      </c>
      <c r="K106" s="280">
        <v>1</v>
      </c>
      <c r="L106" s="280">
        <v>-27</v>
      </c>
    </row>
    <row r="107" spans="2:13" ht="12.75" customHeight="1">
      <c r="B107" s="233" t="s">
        <v>281</v>
      </c>
      <c r="C107" s="41">
        <v>53</v>
      </c>
      <c r="D107" s="41">
        <v>15</v>
      </c>
      <c r="E107" s="41">
        <v>38</v>
      </c>
      <c r="F107" s="41">
        <v>2</v>
      </c>
      <c r="G107" s="41">
        <v>108</v>
      </c>
      <c r="H107" s="41">
        <v>61</v>
      </c>
      <c r="I107" s="41">
        <v>28</v>
      </c>
      <c r="J107" s="41">
        <v>40</v>
      </c>
      <c r="K107" s="41">
        <v>2</v>
      </c>
      <c r="L107" s="41">
        <v>-131</v>
      </c>
      <c r="M107" s="243"/>
    </row>
    <row r="108" spans="2:13" ht="12.75" customHeight="1">
      <c r="B108" s="70"/>
      <c r="C108" s="4"/>
      <c r="D108" s="4"/>
      <c r="E108" s="4"/>
    </row>
    <row r="109" spans="2:13" ht="12.75" customHeight="1"/>
    <row r="110" spans="2:13" ht="12.75" customHeight="1"/>
    <row r="111" spans="2:13" ht="12.75" customHeight="1"/>
    <row r="112" spans="2:13" ht="12.75" customHeight="1">
      <c r="B112" s="14" t="s">
        <v>308</v>
      </c>
      <c r="C112" s="11"/>
      <c r="D112" s="11"/>
      <c r="E112" s="11"/>
      <c r="F112" s="11"/>
      <c r="G112" s="11"/>
      <c r="H112" s="11"/>
    </row>
    <row r="113" spans="2:9" ht="12.75" customHeight="1">
      <c r="B113" s="11"/>
      <c r="C113" s="11"/>
      <c r="D113" s="11"/>
      <c r="E113" s="11"/>
      <c r="F113" s="11"/>
      <c r="G113" s="11"/>
      <c r="H113" s="11"/>
    </row>
    <row r="114" spans="2:9" ht="24">
      <c r="B114" s="173" t="s">
        <v>305</v>
      </c>
      <c r="C114" s="225" t="s">
        <v>283</v>
      </c>
      <c r="D114" s="225" t="s">
        <v>83</v>
      </c>
      <c r="E114" s="225" t="s">
        <v>213</v>
      </c>
      <c r="F114" s="225" t="s">
        <v>214</v>
      </c>
      <c r="G114" s="225" t="s">
        <v>215</v>
      </c>
      <c r="H114" s="225" t="s">
        <v>216</v>
      </c>
    </row>
    <row r="115" spans="2:9" ht="12.75" customHeight="1">
      <c r="B115" s="89" t="s">
        <v>193</v>
      </c>
      <c r="C115" s="34">
        <v>45005</v>
      </c>
      <c r="D115" s="34">
        <v>45005</v>
      </c>
      <c r="E115" s="34">
        <v>0</v>
      </c>
      <c r="F115" s="34">
        <v>0</v>
      </c>
      <c r="G115" s="34">
        <v>0</v>
      </c>
      <c r="H115" s="234">
        <v>0</v>
      </c>
      <c r="I115" s="241"/>
    </row>
    <row r="116" spans="2:9" ht="12.75" customHeight="1">
      <c r="B116" s="89" t="s">
        <v>194</v>
      </c>
      <c r="C116" s="34">
        <v>1657</v>
      </c>
      <c r="D116" s="34">
        <v>1465</v>
      </c>
      <c r="E116" s="34">
        <v>156</v>
      </c>
      <c r="F116" s="89">
        <v>34</v>
      </c>
      <c r="G116" s="34">
        <v>2</v>
      </c>
      <c r="H116" s="234">
        <v>0.11600000000000001</v>
      </c>
      <c r="I116" s="241"/>
    </row>
    <row r="117" spans="2:9" ht="12.75" customHeight="1" thickBot="1">
      <c r="B117" s="98" t="s">
        <v>195</v>
      </c>
      <c r="C117" s="60">
        <v>500</v>
      </c>
      <c r="D117" s="60">
        <v>280</v>
      </c>
      <c r="E117" s="60">
        <v>35</v>
      </c>
      <c r="F117" s="60">
        <v>69</v>
      </c>
      <c r="G117" s="60">
        <v>116</v>
      </c>
      <c r="H117" s="231">
        <v>0.44</v>
      </c>
      <c r="I117" s="241"/>
    </row>
    <row r="118" spans="2:9" ht="12.75" customHeight="1">
      <c r="B118" s="77" t="s">
        <v>217</v>
      </c>
      <c r="C118" s="41">
        <v>47162</v>
      </c>
      <c r="D118" s="41">
        <v>46750</v>
      </c>
      <c r="E118" s="41">
        <v>191</v>
      </c>
      <c r="F118" s="41">
        <v>103</v>
      </c>
      <c r="G118" s="41">
        <v>118</v>
      </c>
      <c r="H118" s="232">
        <v>8.9999999999999993E-3</v>
      </c>
      <c r="I118" s="241"/>
    </row>
    <row r="119" spans="2:9" ht="12.75" customHeight="1" thickBot="1">
      <c r="B119" s="98" t="s">
        <v>76</v>
      </c>
      <c r="C119" s="60">
        <v>1293</v>
      </c>
      <c r="D119" s="60">
        <v>0</v>
      </c>
      <c r="E119" s="60">
        <v>0</v>
      </c>
      <c r="F119" s="60">
        <v>0</v>
      </c>
      <c r="G119" s="60">
        <v>0</v>
      </c>
      <c r="H119" s="231"/>
    </row>
    <row r="120" spans="2:9" ht="12.75" customHeight="1">
      <c r="B120" s="77" t="s">
        <v>82</v>
      </c>
      <c r="C120" s="41">
        <v>48455</v>
      </c>
      <c r="D120" s="41">
        <v>46750</v>
      </c>
      <c r="E120" s="41">
        <v>191</v>
      </c>
      <c r="F120" s="41">
        <v>103</v>
      </c>
      <c r="G120" s="41">
        <v>118</v>
      </c>
      <c r="H120" s="41"/>
    </row>
    <row r="121" spans="2:9" ht="12.75" customHeight="1">
      <c r="B121" s="11"/>
      <c r="C121" s="11"/>
      <c r="D121" s="11"/>
      <c r="E121" s="11"/>
      <c r="F121" s="11"/>
      <c r="G121" s="11"/>
      <c r="H121" s="11"/>
    </row>
    <row r="122" spans="2:9" ht="12.75" customHeight="1">
      <c r="B122" s="14" t="s">
        <v>282</v>
      </c>
      <c r="C122" s="11"/>
      <c r="D122" s="11"/>
      <c r="E122" s="11"/>
      <c r="F122" s="11"/>
      <c r="G122" s="11"/>
      <c r="H122" s="11"/>
    </row>
    <row r="123" spans="2:9" ht="12.75" customHeight="1">
      <c r="B123" s="11"/>
      <c r="C123" s="11"/>
      <c r="D123" s="11"/>
      <c r="E123" s="11"/>
      <c r="F123" s="11"/>
      <c r="G123" s="11"/>
      <c r="H123" s="11"/>
    </row>
    <row r="124" spans="2:9" ht="24">
      <c r="B124" s="173" t="s">
        <v>305</v>
      </c>
      <c r="C124" s="225" t="s">
        <v>284</v>
      </c>
      <c r="D124" s="225" t="s">
        <v>83</v>
      </c>
      <c r="E124" s="225" t="s">
        <v>213</v>
      </c>
      <c r="F124" s="225" t="s">
        <v>214</v>
      </c>
      <c r="G124" s="225" t="s">
        <v>215</v>
      </c>
      <c r="H124" s="225" t="s">
        <v>216</v>
      </c>
    </row>
    <row r="125" spans="2:9" ht="12.75" customHeight="1">
      <c r="B125" s="89" t="s">
        <v>193</v>
      </c>
      <c r="C125" s="34">
        <v>44236</v>
      </c>
      <c r="D125" s="34">
        <v>44236</v>
      </c>
      <c r="E125" s="34">
        <v>0</v>
      </c>
      <c r="F125" s="34">
        <v>0</v>
      </c>
      <c r="G125" s="34">
        <v>0</v>
      </c>
      <c r="H125" s="234">
        <v>0</v>
      </c>
      <c r="I125" s="241"/>
    </row>
    <row r="126" spans="2:9" ht="12.75" customHeight="1">
      <c r="B126" s="89" t="s">
        <v>194</v>
      </c>
      <c r="C126" s="34">
        <v>2039</v>
      </c>
      <c r="D126" s="34">
        <v>1786</v>
      </c>
      <c r="E126" s="34">
        <v>206</v>
      </c>
      <c r="F126" s="89">
        <v>47</v>
      </c>
      <c r="G126" s="34">
        <v>0</v>
      </c>
      <c r="H126" s="234">
        <v>0.124</v>
      </c>
      <c r="I126" s="241"/>
    </row>
    <row r="127" spans="2:9" ht="12.75" customHeight="1" thickBot="1">
      <c r="B127" s="98" t="s">
        <v>195</v>
      </c>
      <c r="C127" s="60">
        <v>549</v>
      </c>
      <c r="D127" s="60">
        <v>300</v>
      </c>
      <c r="E127" s="60">
        <v>41</v>
      </c>
      <c r="F127" s="60">
        <v>75</v>
      </c>
      <c r="G127" s="60">
        <v>133</v>
      </c>
      <c r="H127" s="231">
        <v>0.45200000000000001</v>
      </c>
      <c r="I127" s="241"/>
    </row>
    <row r="128" spans="2:9" ht="12.75" customHeight="1">
      <c r="B128" s="77" t="s">
        <v>217</v>
      </c>
      <c r="C128" s="41">
        <v>46824</v>
      </c>
      <c r="D128" s="41">
        <v>46322</v>
      </c>
      <c r="E128" s="41">
        <v>247</v>
      </c>
      <c r="F128" s="41">
        <v>122</v>
      </c>
      <c r="G128" s="41">
        <v>133</v>
      </c>
      <c r="H128" s="232">
        <v>1.0999999999999999E-2</v>
      </c>
      <c r="I128" s="241"/>
    </row>
    <row r="129" spans="2:13" ht="12.75" customHeight="1" thickBot="1">
      <c r="B129" s="98" t="s">
        <v>76</v>
      </c>
      <c r="C129" s="60">
        <v>496</v>
      </c>
      <c r="D129" s="60">
        <v>0</v>
      </c>
      <c r="E129" s="60">
        <v>0</v>
      </c>
      <c r="F129" s="60">
        <v>0</v>
      </c>
      <c r="G129" s="60">
        <v>0</v>
      </c>
      <c r="H129" s="231"/>
    </row>
    <row r="130" spans="2:13" ht="12.75" customHeight="1">
      <c r="B130" s="77" t="s">
        <v>82</v>
      </c>
      <c r="C130" s="41">
        <v>47320</v>
      </c>
      <c r="D130" s="41">
        <v>46322</v>
      </c>
      <c r="E130" s="41">
        <v>247</v>
      </c>
      <c r="F130" s="41">
        <v>122</v>
      </c>
      <c r="G130" s="41">
        <v>133</v>
      </c>
      <c r="H130" s="41"/>
    </row>
    <row r="131" spans="2:13" ht="12.75" customHeight="1">
      <c r="B131" s="70"/>
      <c r="C131" s="4"/>
      <c r="D131" s="4"/>
      <c r="E131" s="4"/>
    </row>
    <row r="132" spans="2:13" s="11" customFormat="1">
      <c r="B132" s="1"/>
    </row>
    <row r="133" spans="2:13">
      <c r="B133" s="74" t="s">
        <v>285</v>
      </c>
    </row>
    <row r="134" spans="2:13" ht="12.75" customHeight="1">
      <c r="G134" s="318"/>
      <c r="H134" s="318"/>
    </row>
    <row r="135" spans="2:13">
      <c r="C135" s="319" t="s">
        <v>295</v>
      </c>
      <c r="D135" s="319"/>
      <c r="E135" s="319"/>
      <c r="F135" s="319"/>
      <c r="G135" s="283"/>
      <c r="H135" s="320">
        <v>43465</v>
      </c>
      <c r="I135" s="320"/>
      <c r="J135" s="320"/>
      <c r="K135" s="320"/>
      <c r="L135" s="320"/>
    </row>
    <row r="136" spans="2:13">
      <c r="B136" s="95" t="s">
        <v>9</v>
      </c>
      <c r="C136" s="284" t="s">
        <v>193</v>
      </c>
      <c r="D136" s="284" t="s">
        <v>194</v>
      </c>
      <c r="E136" s="284" t="s">
        <v>195</v>
      </c>
      <c r="F136" s="285" t="s">
        <v>306</v>
      </c>
      <c r="G136" s="284"/>
      <c r="H136" s="286" t="s">
        <v>193</v>
      </c>
      <c r="I136" s="286" t="s">
        <v>194</v>
      </c>
      <c r="J136" s="286" t="s">
        <v>195</v>
      </c>
      <c r="K136" s="286"/>
      <c r="L136" s="287" t="s">
        <v>306</v>
      </c>
      <c r="M136" s="286"/>
    </row>
    <row r="137" spans="2:13">
      <c r="B137" s="49" t="s">
        <v>218</v>
      </c>
      <c r="C137" s="41">
        <v>12938</v>
      </c>
      <c r="D137" s="41">
        <v>340</v>
      </c>
      <c r="E137" s="41">
        <v>74</v>
      </c>
      <c r="F137" s="41">
        <v>13352</v>
      </c>
      <c r="G137" s="196">
        <v>0.3</v>
      </c>
      <c r="H137" s="42">
        <v>12870</v>
      </c>
      <c r="I137" s="42">
        <v>395</v>
      </c>
      <c r="J137" s="42">
        <v>80</v>
      </c>
      <c r="K137" s="42"/>
      <c r="L137" s="42">
        <v>13345</v>
      </c>
      <c r="M137" s="197">
        <v>0.3</v>
      </c>
    </row>
    <row r="138" spans="2:13">
      <c r="B138" s="90" t="s">
        <v>286</v>
      </c>
      <c r="C138" s="33">
        <v>5925</v>
      </c>
      <c r="D138" s="33">
        <v>111</v>
      </c>
      <c r="E138" s="33">
        <v>23</v>
      </c>
      <c r="F138" s="33">
        <v>6059</v>
      </c>
      <c r="G138" s="194">
        <v>0.13</v>
      </c>
      <c r="H138" s="34">
        <v>5182</v>
      </c>
      <c r="I138" s="34">
        <v>103</v>
      </c>
      <c r="J138" s="34">
        <v>22</v>
      </c>
      <c r="K138" s="34"/>
      <c r="L138" s="34">
        <v>5307</v>
      </c>
      <c r="M138" s="195">
        <v>0.12</v>
      </c>
    </row>
    <row r="139" spans="2:13">
      <c r="B139" s="90" t="s">
        <v>287</v>
      </c>
      <c r="C139" s="33">
        <v>6560</v>
      </c>
      <c r="D139" s="33">
        <v>190</v>
      </c>
      <c r="E139" s="33">
        <v>40</v>
      </c>
      <c r="F139" s="33">
        <v>6790</v>
      </c>
      <c r="G139" s="194">
        <v>0.15</v>
      </c>
      <c r="H139" s="34">
        <v>6981</v>
      </c>
      <c r="I139" s="34">
        <v>224</v>
      </c>
      <c r="J139" s="34">
        <v>41</v>
      </c>
      <c r="K139" s="34"/>
      <c r="L139" s="34">
        <v>7246</v>
      </c>
      <c r="M139" s="195">
        <v>0.16</v>
      </c>
    </row>
    <row r="140" spans="2:13">
      <c r="B140" s="90" t="s">
        <v>288</v>
      </c>
      <c r="C140" s="33">
        <v>368</v>
      </c>
      <c r="D140" s="33">
        <v>21</v>
      </c>
      <c r="E140" s="33">
        <v>5</v>
      </c>
      <c r="F140" s="33">
        <v>394</v>
      </c>
      <c r="G140" s="194">
        <v>0.01</v>
      </c>
      <c r="H140" s="34">
        <v>562</v>
      </c>
      <c r="I140" s="34">
        <v>37</v>
      </c>
      <c r="J140" s="34">
        <v>8</v>
      </c>
      <c r="K140" s="34"/>
      <c r="L140" s="34">
        <v>607</v>
      </c>
      <c r="M140" s="195">
        <v>0.01</v>
      </c>
    </row>
    <row r="141" spans="2:13">
      <c r="B141" s="90" t="s">
        <v>289</v>
      </c>
      <c r="C141" s="33">
        <v>73</v>
      </c>
      <c r="D141" s="33">
        <v>7</v>
      </c>
      <c r="E141" s="33">
        <v>3</v>
      </c>
      <c r="F141" s="33">
        <v>83</v>
      </c>
      <c r="G141" s="194">
        <v>0</v>
      </c>
      <c r="H141" s="34">
        <v>131</v>
      </c>
      <c r="I141" s="34">
        <v>19</v>
      </c>
      <c r="J141" s="34">
        <v>4</v>
      </c>
      <c r="K141" s="34"/>
      <c r="L141" s="34">
        <v>154</v>
      </c>
      <c r="M141" s="195">
        <v>0</v>
      </c>
    </row>
    <row r="142" spans="2:13">
      <c r="B142" s="96" t="s">
        <v>290</v>
      </c>
      <c r="C142" s="37">
        <v>12</v>
      </c>
      <c r="D142" s="37">
        <v>11</v>
      </c>
      <c r="E142" s="37">
        <v>3</v>
      </c>
      <c r="F142" s="37">
        <v>26</v>
      </c>
      <c r="G142" s="288">
        <v>0</v>
      </c>
      <c r="H142" s="38">
        <v>14</v>
      </c>
      <c r="I142" s="38">
        <v>12</v>
      </c>
      <c r="J142" s="38">
        <v>5</v>
      </c>
      <c r="K142" s="38"/>
      <c r="L142" s="38">
        <v>31</v>
      </c>
      <c r="M142" s="289">
        <v>0</v>
      </c>
    </row>
    <row r="143" spans="2:13">
      <c r="B143" s="49" t="s">
        <v>86</v>
      </c>
      <c r="C143" s="41">
        <v>29969</v>
      </c>
      <c r="D143" s="41">
        <v>1269</v>
      </c>
      <c r="E143" s="41">
        <v>416</v>
      </c>
      <c r="F143" s="41">
        <v>31654</v>
      </c>
      <c r="G143" s="196">
        <v>0.7</v>
      </c>
      <c r="H143" s="42">
        <v>29261</v>
      </c>
      <c r="I143" s="42">
        <v>1585</v>
      </c>
      <c r="J143" s="42">
        <v>457</v>
      </c>
      <c r="K143" s="42"/>
      <c r="L143" s="42">
        <v>31303</v>
      </c>
      <c r="M143" s="197">
        <v>0.7</v>
      </c>
    </row>
    <row r="144" spans="2:13">
      <c r="B144" s="90" t="s">
        <v>286</v>
      </c>
      <c r="C144" s="33">
        <v>19412</v>
      </c>
      <c r="D144" s="33">
        <v>503</v>
      </c>
      <c r="E144" s="33">
        <v>140</v>
      </c>
      <c r="F144" s="33">
        <v>20055</v>
      </c>
      <c r="G144" s="194">
        <v>0.45</v>
      </c>
      <c r="H144" s="34">
        <v>18146</v>
      </c>
      <c r="I144" s="34">
        <v>549</v>
      </c>
      <c r="J144" s="34">
        <v>133</v>
      </c>
      <c r="K144" s="34"/>
      <c r="L144" s="34">
        <v>18828</v>
      </c>
      <c r="M144" s="195">
        <v>0.42</v>
      </c>
    </row>
    <row r="145" spans="2:13">
      <c r="B145" s="90" t="s">
        <v>287</v>
      </c>
      <c r="C145" s="33">
        <v>9448</v>
      </c>
      <c r="D145" s="33">
        <v>519</v>
      </c>
      <c r="E145" s="33">
        <v>150</v>
      </c>
      <c r="F145" s="33">
        <v>10117</v>
      </c>
      <c r="G145" s="194">
        <v>0.22</v>
      </c>
      <c r="H145" s="34">
        <v>9507</v>
      </c>
      <c r="I145" s="34">
        <v>639</v>
      </c>
      <c r="J145" s="34">
        <v>150</v>
      </c>
      <c r="K145" s="34"/>
      <c r="L145" s="34">
        <v>10296</v>
      </c>
      <c r="M145" s="195">
        <v>0.23</v>
      </c>
    </row>
    <row r="146" spans="2:13">
      <c r="B146" s="90" t="s">
        <v>288</v>
      </c>
      <c r="C146" s="33">
        <v>871</v>
      </c>
      <c r="D146" s="33">
        <v>125</v>
      </c>
      <c r="E146" s="33">
        <v>33</v>
      </c>
      <c r="F146" s="33">
        <v>1029</v>
      </c>
      <c r="G146" s="194">
        <v>0.02</v>
      </c>
      <c r="H146" s="34">
        <v>1240</v>
      </c>
      <c r="I146" s="34">
        <v>189</v>
      </c>
      <c r="J146" s="34">
        <v>49</v>
      </c>
      <c r="K146" s="34"/>
      <c r="L146" s="34">
        <v>1478</v>
      </c>
      <c r="M146" s="195">
        <v>0.03</v>
      </c>
    </row>
    <row r="147" spans="2:13">
      <c r="B147" s="90" t="s">
        <v>289</v>
      </c>
      <c r="C147" s="33">
        <v>173</v>
      </c>
      <c r="D147" s="33">
        <v>47</v>
      </c>
      <c r="E147" s="33">
        <v>32</v>
      </c>
      <c r="F147" s="33">
        <v>252</v>
      </c>
      <c r="G147" s="194">
        <v>0.01</v>
      </c>
      <c r="H147" s="34">
        <v>302</v>
      </c>
      <c r="I147" s="34">
        <v>100</v>
      </c>
      <c r="J147" s="34">
        <v>45</v>
      </c>
      <c r="K147" s="34"/>
      <c r="L147" s="34">
        <v>447</v>
      </c>
      <c r="M147" s="195">
        <v>0.01</v>
      </c>
    </row>
    <row r="148" spans="2:13" s="11" customFormat="1" ht="13.5" thickBot="1">
      <c r="B148" s="294" t="s">
        <v>290</v>
      </c>
      <c r="C148" s="57">
        <v>65</v>
      </c>
      <c r="D148" s="57">
        <v>75</v>
      </c>
      <c r="E148" s="57">
        <v>61</v>
      </c>
      <c r="F148" s="57">
        <v>201</v>
      </c>
      <c r="G148" s="290">
        <v>0</v>
      </c>
      <c r="H148" s="60">
        <v>66</v>
      </c>
      <c r="I148" s="60">
        <v>108</v>
      </c>
      <c r="J148" s="60">
        <v>80</v>
      </c>
      <c r="K148" s="60"/>
      <c r="L148" s="60">
        <v>254</v>
      </c>
      <c r="M148" s="291">
        <v>0.01</v>
      </c>
    </row>
    <row r="149" spans="2:13">
      <c r="B149" s="49" t="s">
        <v>291</v>
      </c>
      <c r="C149" s="41">
        <v>42907</v>
      </c>
      <c r="D149" s="41">
        <v>1609</v>
      </c>
      <c r="E149" s="41">
        <v>490</v>
      </c>
      <c r="F149" s="41">
        <v>45006</v>
      </c>
      <c r="G149" s="196">
        <v>1</v>
      </c>
      <c r="H149" s="42">
        <v>42131</v>
      </c>
      <c r="I149" s="42">
        <v>1980</v>
      </c>
      <c r="J149" s="42">
        <v>537</v>
      </c>
      <c r="K149" s="42"/>
      <c r="L149" s="42">
        <v>44648</v>
      </c>
      <c r="M149" s="197">
        <v>1</v>
      </c>
    </row>
    <row r="150" spans="2:13">
      <c r="B150" s="89" t="s">
        <v>236</v>
      </c>
      <c r="C150" s="33"/>
      <c r="D150" s="33"/>
      <c r="E150" s="33"/>
      <c r="F150" s="33">
        <v>-53</v>
      </c>
      <c r="G150" s="33"/>
      <c r="H150" s="34"/>
      <c r="I150" s="34"/>
      <c r="J150" s="34"/>
      <c r="K150" s="34"/>
      <c r="L150" s="34">
        <v>-58</v>
      </c>
      <c r="M150" s="34"/>
    </row>
    <row r="151" spans="2:13">
      <c r="B151" s="89" t="s">
        <v>76</v>
      </c>
      <c r="C151" s="33"/>
      <c r="D151" s="33"/>
      <c r="E151" s="33"/>
      <c r="F151" s="33">
        <v>1293</v>
      </c>
      <c r="G151" s="33"/>
      <c r="H151" s="34"/>
      <c r="I151" s="34"/>
      <c r="J151" s="34"/>
      <c r="K151" s="34"/>
      <c r="L151" s="34">
        <v>496</v>
      </c>
      <c r="M151" s="34"/>
    </row>
    <row r="152" spans="2:13">
      <c r="B152" s="89" t="s">
        <v>219</v>
      </c>
      <c r="C152" s="33"/>
      <c r="D152" s="33"/>
      <c r="E152" s="33"/>
      <c r="F152" s="33">
        <v>105</v>
      </c>
      <c r="G152" s="33"/>
      <c r="H152" s="34"/>
      <c r="I152" s="34"/>
      <c r="J152" s="34"/>
      <c r="K152" s="34"/>
      <c r="L152" s="34">
        <v>107</v>
      </c>
      <c r="M152" s="34"/>
    </row>
    <row r="153" spans="2:13" s="11" customFormat="1" ht="13.5" thickBot="1">
      <c r="B153" s="99" t="s">
        <v>88</v>
      </c>
      <c r="C153" s="57"/>
      <c r="D153" s="57"/>
      <c r="E153" s="57"/>
      <c r="F153" s="57">
        <v>2051</v>
      </c>
      <c r="G153" s="57"/>
      <c r="H153" s="60"/>
      <c r="I153" s="60"/>
      <c r="J153" s="60"/>
      <c r="K153" s="60"/>
      <c r="L153" s="60">
        <v>2069</v>
      </c>
      <c r="M153" s="60"/>
    </row>
    <row r="154" spans="2:13">
      <c r="B154" s="293" t="s">
        <v>84</v>
      </c>
      <c r="C154" s="33"/>
      <c r="D154" s="33"/>
      <c r="E154" s="33"/>
      <c r="F154" s="41">
        <v>48402</v>
      </c>
      <c r="G154" s="33"/>
      <c r="H154" s="34"/>
      <c r="I154" s="34"/>
      <c r="J154" s="34"/>
      <c r="K154" s="34"/>
      <c r="L154" s="42">
        <v>47262</v>
      </c>
      <c r="M154" s="34"/>
    </row>
    <row r="155" spans="2:13">
      <c r="B155" s="109" t="s">
        <v>87</v>
      </c>
      <c r="C155" s="41"/>
      <c r="D155" s="232"/>
      <c r="E155" s="232"/>
      <c r="F155" s="196">
        <v>0.68</v>
      </c>
      <c r="G155" s="232"/>
      <c r="H155" s="42"/>
      <c r="I155" s="292"/>
      <c r="J155" s="292"/>
      <c r="K155" s="292"/>
      <c r="L155" s="197">
        <v>0.7</v>
      </c>
      <c r="M155" s="292"/>
    </row>
    <row r="156" spans="2:13">
      <c r="G156" s="202"/>
      <c r="H156" s="202"/>
    </row>
    <row r="157" spans="2:13">
      <c r="B157" s="30" t="s">
        <v>90</v>
      </c>
      <c r="D157" s="7"/>
      <c r="E157" s="8"/>
      <c r="F157" s="8"/>
      <c r="G157" s="202"/>
      <c r="H157" s="202"/>
    </row>
    <row r="158" spans="2:13">
      <c r="B158" s="2"/>
      <c r="C158" s="2"/>
      <c r="D158" s="2"/>
      <c r="E158" s="2"/>
      <c r="F158" s="2"/>
      <c r="G158" s="318"/>
      <c r="H158" s="318"/>
    </row>
    <row r="159" spans="2:13">
      <c r="B159" s="97" t="s">
        <v>9</v>
      </c>
      <c r="C159" s="315">
        <v>43646</v>
      </c>
      <c r="D159" s="316"/>
      <c r="E159" s="317">
        <v>43465</v>
      </c>
      <c r="F159" s="316"/>
      <c r="G159" s="93"/>
      <c r="H159" s="203"/>
    </row>
    <row r="160" spans="2:13">
      <c r="B160" s="91" t="s">
        <v>91</v>
      </c>
      <c r="C160" s="92">
        <v>11361</v>
      </c>
      <c r="D160" s="216">
        <v>0.24</v>
      </c>
      <c r="E160" s="93">
        <v>11654</v>
      </c>
      <c r="F160" s="198">
        <v>0.25</v>
      </c>
      <c r="G160" s="93"/>
      <c r="H160" s="203"/>
      <c r="I160" s="203"/>
      <c r="J160" s="203"/>
      <c r="K160" s="203"/>
    </row>
    <row r="161" spans="2:11">
      <c r="B161" s="91" t="s">
        <v>92</v>
      </c>
      <c r="C161" s="92">
        <v>12778</v>
      </c>
      <c r="D161" s="216">
        <v>0.27</v>
      </c>
      <c r="E161" s="93">
        <v>12740</v>
      </c>
      <c r="F161" s="198">
        <v>0.27</v>
      </c>
      <c r="G161" s="93"/>
      <c r="H161" s="203"/>
      <c r="I161" s="203"/>
      <c r="J161" s="203"/>
      <c r="K161" s="203"/>
    </row>
    <row r="162" spans="2:11">
      <c r="B162" s="91" t="s">
        <v>93</v>
      </c>
      <c r="C162" s="92">
        <v>12119</v>
      </c>
      <c r="D162" s="216">
        <v>0.26</v>
      </c>
      <c r="E162" s="93">
        <v>11086</v>
      </c>
      <c r="F162" s="198">
        <v>0.24</v>
      </c>
      <c r="G162" s="93"/>
      <c r="H162" s="203"/>
      <c r="I162" s="203"/>
      <c r="J162" s="203"/>
      <c r="K162" s="203"/>
    </row>
    <row r="163" spans="2:11">
      <c r="B163" s="91" t="s">
        <v>94</v>
      </c>
      <c r="C163" s="92">
        <v>1086</v>
      </c>
      <c r="D163" s="216">
        <v>0.02</v>
      </c>
      <c r="E163" s="93">
        <v>1025</v>
      </c>
      <c r="F163" s="198">
        <v>0.02</v>
      </c>
      <c r="G163" s="93"/>
      <c r="H163" s="203"/>
      <c r="I163" s="203"/>
      <c r="J163" s="203"/>
      <c r="K163" s="203"/>
    </row>
    <row r="164" spans="2:11">
      <c r="B164" s="91" t="s">
        <v>292</v>
      </c>
      <c r="C164" s="92">
        <v>5417</v>
      </c>
      <c r="D164" s="216">
        <v>0.12</v>
      </c>
      <c r="E164" s="93">
        <v>5704</v>
      </c>
      <c r="F164" s="198">
        <v>0.12</v>
      </c>
      <c r="G164" s="93"/>
      <c r="H164" s="203"/>
      <c r="I164" s="203"/>
      <c r="J164" s="203"/>
      <c r="K164" s="203"/>
    </row>
    <row r="165" spans="2:11">
      <c r="B165" s="91" t="s">
        <v>309</v>
      </c>
      <c r="C165" s="92">
        <v>3772</v>
      </c>
      <c r="D165" s="216">
        <v>0.08</v>
      </c>
      <c r="E165" s="93">
        <v>4006</v>
      </c>
      <c r="F165" s="198">
        <v>0.09</v>
      </c>
      <c r="G165" s="93"/>
      <c r="H165" s="203"/>
      <c r="I165" s="203"/>
      <c r="J165" s="203"/>
      <c r="K165" s="203"/>
    </row>
    <row r="166" spans="2:11" s="11" customFormat="1" ht="13.5" thickBot="1">
      <c r="B166" s="101" t="s">
        <v>95</v>
      </c>
      <c r="C166" s="102">
        <v>524</v>
      </c>
      <c r="D166" s="217">
        <v>0.01</v>
      </c>
      <c r="E166" s="103">
        <v>502</v>
      </c>
      <c r="F166" s="199">
        <v>0.01</v>
      </c>
      <c r="G166" s="83"/>
      <c r="H166" s="203"/>
      <c r="I166" s="203"/>
      <c r="J166" s="203"/>
      <c r="K166" s="203"/>
    </row>
    <row r="167" spans="2:11">
      <c r="B167" s="81" t="s">
        <v>82</v>
      </c>
      <c r="C167" s="82">
        <v>47057</v>
      </c>
      <c r="D167" s="84">
        <v>1</v>
      </c>
      <c r="E167" s="83">
        <v>46717</v>
      </c>
      <c r="F167" s="85">
        <v>1</v>
      </c>
      <c r="G167" s="93"/>
      <c r="H167" s="203"/>
      <c r="I167" s="203"/>
      <c r="J167" s="203"/>
      <c r="K167" s="203"/>
    </row>
    <row r="168" spans="2:11">
      <c r="B168" s="91" t="s">
        <v>85</v>
      </c>
      <c r="C168" s="92">
        <v>-53</v>
      </c>
      <c r="D168" s="84"/>
      <c r="E168" s="93">
        <v>-58</v>
      </c>
      <c r="F168" s="85"/>
      <c r="G168" s="93"/>
      <c r="H168" s="205"/>
    </row>
    <row r="169" spans="2:11">
      <c r="B169" s="89" t="s">
        <v>219</v>
      </c>
      <c r="C169" s="92">
        <v>105</v>
      </c>
      <c r="D169" s="94"/>
      <c r="E169" s="93">
        <v>107</v>
      </c>
      <c r="F169" s="73"/>
      <c r="G169" s="93"/>
      <c r="H169" s="205"/>
    </row>
    <row r="170" spans="2:11" s="11" customFormat="1" ht="13.5" thickBot="1">
      <c r="B170" s="99" t="s">
        <v>76</v>
      </c>
      <c r="C170" s="102">
        <v>1293</v>
      </c>
      <c r="D170" s="104"/>
      <c r="E170" s="103">
        <v>496</v>
      </c>
      <c r="F170" s="105"/>
      <c r="G170" s="83"/>
      <c r="H170" s="204"/>
    </row>
    <row r="171" spans="2:11">
      <c r="B171" s="81" t="s">
        <v>84</v>
      </c>
      <c r="C171" s="82">
        <v>48402</v>
      </c>
      <c r="D171" s="84"/>
      <c r="E171" s="83">
        <v>47262</v>
      </c>
      <c r="F171" s="85"/>
      <c r="G171" s="202"/>
      <c r="H171" s="202"/>
    </row>
    <row r="172" spans="2:11">
      <c r="B172" s="81"/>
      <c r="C172" s="83"/>
      <c r="D172" s="85"/>
      <c r="E172" s="83"/>
      <c r="F172" s="85"/>
      <c r="G172" s="202"/>
      <c r="H172" s="202"/>
    </row>
    <row r="173" spans="2:11">
      <c r="B173" s="81"/>
      <c r="C173" s="83"/>
      <c r="D173" s="85"/>
      <c r="E173" s="83"/>
      <c r="F173" s="85"/>
      <c r="G173" s="202"/>
      <c r="H173" s="202"/>
    </row>
    <row r="174" spans="2:11">
      <c r="B174" s="30" t="s">
        <v>96</v>
      </c>
      <c r="D174" s="7"/>
      <c r="E174" s="8"/>
      <c r="F174" s="8"/>
      <c r="G174" s="202"/>
      <c r="H174" s="202"/>
    </row>
    <row r="175" spans="2:11">
      <c r="B175" s="81"/>
      <c r="C175" s="83"/>
      <c r="D175" s="85"/>
      <c r="E175" s="83"/>
      <c r="F175" s="85"/>
      <c r="G175" s="202"/>
      <c r="H175" s="202"/>
    </row>
    <row r="176" spans="2:11">
      <c r="B176" s="97" t="s">
        <v>12</v>
      </c>
      <c r="C176" s="295">
        <v>43646</v>
      </c>
      <c r="D176" s="296">
        <v>43465</v>
      </c>
      <c r="E176" s="202"/>
      <c r="F176" s="202"/>
    </row>
    <row r="177" spans="2:11">
      <c r="B177" s="90" t="s">
        <v>13</v>
      </c>
      <c r="C177" s="215">
        <v>0.88</v>
      </c>
      <c r="D177" s="219">
        <v>0.86</v>
      </c>
      <c r="E177" s="202"/>
      <c r="F177" s="202"/>
    </row>
    <row r="178" spans="2:11">
      <c r="B178" s="90" t="s">
        <v>14</v>
      </c>
      <c r="C178" s="216">
        <v>0.1</v>
      </c>
      <c r="D178" s="220">
        <v>0.11</v>
      </c>
      <c r="E178" s="202"/>
      <c r="F178" s="202"/>
    </row>
    <row r="179" spans="2:11">
      <c r="B179" s="90" t="s">
        <v>15</v>
      </c>
      <c r="C179" s="216">
        <v>0.01</v>
      </c>
      <c r="D179" s="220">
        <v>0.02</v>
      </c>
      <c r="E179" s="202"/>
      <c r="F179" s="202"/>
    </row>
    <row r="180" spans="2:11">
      <c r="B180" s="90" t="s">
        <v>16</v>
      </c>
      <c r="C180" s="216">
        <v>0.01</v>
      </c>
      <c r="D180" s="220">
        <v>0.01</v>
      </c>
      <c r="E180" s="202"/>
      <c r="F180" s="202"/>
    </row>
    <row r="181" spans="2:11" ht="13.5" thickBot="1">
      <c r="B181" s="101" t="s">
        <v>17</v>
      </c>
      <c r="C181" s="217">
        <v>0</v>
      </c>
      <c r="D181" s="221">
        <v>0</v>
      </c>
      <c r="E181" s="202"/>
      <c r="F181" s="202"/>
    </row>
    <row r="182" spans="2:11" s="11" customFormat="1">
      <c r="B182" s="81" t="s">
        <v>82</v>
      </c>
      <c r="C182" s="218">
        <v>1</v>
      </c>
      <c r="D182" s="222">
        <v>1</v>
      </c>
      <c r="E182" s="206"/>
      <c r="F182" s="206"/>
    </row>
    <row r="183" spans="2:11" s="11" customFormat="1">
      <c r="B183" s="81"/>
      <c r="C183" s="83"/>
      <c r="D183" s="85"/>
      <c r="E183" s="83"/>
      <c r="F183" s="85"/>
      <c r="G183" s="206"/>
      <c r="H183" s="206"/>
    </row>
    <row r="184" spans="2:11" s="11" customFormat="1">
      <c r="B184" s="81"/>
      <c r="C184" s="83"/>
      <c r="D184" s="85"/>
      <c r="E184" s="83"/>
      <c r="F184" s="85"/>
      <c r="G184" s="206"/>
      <c r="H184" s="206"/>
    </row>
    <row r="185" spans="2:11">
      <c r="B185" s="30" t="s">
        <v>310</v>
      </c>
      <c r="C185" s="86"/>
      <c r="D185" s="86"/>
      <c r="E185" s="87"/>
      <c r="F185" s="87"/>
      <c r="G185" s="202"/>
      <c r="H185" s="202"/>
    </row>
    <row r="186" spans="2:11">
      <c r="B186" s="2"/>
      <c r="C186" s="2"/>
      <c r="D186" s="2"/>
      <c r="E186" s="2"/>
      <c r="F186" s="2"/>
      <c r="G186" s="318"/>
      <c r="H186" s="318"/>
    </row>
    <row r="187" spans="2:11">
      <c r="B187" s="97" t="s">
        <v>9</v>
      </c>
      <c r="C187" s="315">
        <v>43646</v>
      </c>
      <c r="D187" s="316"/>
      <c r="E187" s="317">
        <v>43465</v>
      </c>
      <c r="F187" s="316"/>
      <c r="G187" s="93"/>
      <c r="H187" s="203"/>
    </row>
    <row r="188" spans="2:11" ht="10.5" customHeight="1">
      <c r="B188" s="91" t="s">
        <v>97</v>
      </c>
      <c r="C188" s="92">
        <v>2307</v>
      </c>
      <c r="D188" s="216">
        <v>0.05</v>
      </c>
      <c r="E188" s="93">
        <v>2398</v>
      </c>
      <c r="F188" s="198">
        <v>0.05</v>
      </c>
      <c r="G188" s="93"/>
      <c r="H188" s="203"/>
      <c r="I188" s="203"/>
      <c r="J188" s="203"/>
      <c r="K188" s="203"/>
    </row>
    <row r="189" spans="2:11">
      <c r="B189" s="89" t="s">
        <v>220</v>
      </c>
      <c r="C189" s="92">
        <v>1215</v>
      </c>
      <c r="D189" s="200">
        <v>0.03</v>
      </c>
      <c r="E189" s="93">
        <v>1196</v>
      </c>
      <c r="F189" s="198">
        <v>0.03</v>
      </c>
      <c r="G189" s="93"/>
      <c r="H189" s="203"/>
      <c r="I189" s="203"/>
      <c r="J189" s="203"/>
      <c r="K189" s="203"/>
    </row>
    <row r="190" spans="2:11">
      <c r="B190" s="89" t="s">
        <v>221</v>
      </c>
      <c r="C190" s="92">
        <v>3409</v>
      </c>
      <c r="D190" s="200">
        <v>7.0000000000000007E-2</v>
      </c>
      <c r="E190" s="93">
        <v>3944</v>
      </c>
      <c r="F190" s="198">
        <v>0.08</v>
      </c>
      <c r="G190" s="93"/>
      <c r="H190" s="203"/>
      <c r="I190" s="203"/>
      <c r="J190" s="203"/>
      <c r="K190" s="203"/>
    </row>
    <row r="191" spans="2:11">
      <c r="B191" s="89" t="s">
        <v>222</v>
      </c>
      <c r="C191" s="92">
        <v>30735</v>
      </c>
      <c r="D191" s="200">
        <v>0.65</v>
      </c>
      <c r="E191" s="93">
        <v>30102</v>
      </c>
      <c r="F191" s="198">
        <v>0.64</v>
      </c>
      <c r="G191" s="93"/>
      <c r="H191" s="203"/>
      <c r="I191" s="203"/>
      <c r="J191" s="203"/>
      <c r="K191" s="203"/>
    </row>
    <row r="192" spans="2:11">
      <c r="B192" s="89" t="s">
        <v>223</v>
      </c>
      <c r="C192" s="92">
        <v>8867</v>
      </c>
      <c r="D192" s="200">
        <v>0.19</v>
      </c>
      <c r="E192" s="93">
        <v>8573</v>
      </c>
      <c r="F192" s="198">
        <v>0.18</v>
      </c>
      <c r="G192" s="93"/>
      <c r="H192" s="203"/>
      <c r="I192" s="203"/>
      <c r="J192" s="203"/>
      <c r="K192" s="203"/>
    </row>
    <row r="193" spans="2:11" s="11" customFormat="1" ht="13.5" thickBot="1">
      <c r="B193" s="101" t="s">
        <v>95</v>
      </c>
      <c r="C193" s="102">
        <v>524</v>
      </c>
      <c r="D193" s="201">
        <v>0.01</v>
      </c>
      <c r="E193" s="103">
        <v>504</v>
      </c>
      <c r="F193" s="199">
        <v>0.01</v>
      </c>
      <c r="G193" s="83"/>
      <c r="H193" s="203"/>
      <c r="I193" s="203"/>
      <c r="J193" s="203"/>
      <c r="K193" s="203"/>
    </row>
    <row r="194" spans="2:11">
      <c r="B194" s="81" t="s">
        <v>82</v>
      </c>
      <c r="C194" s="82">
        <v>47057</v>
      </c>
      <c r="D194" s="84">
        <v>1</v>
      </c>
      <c r="E194" s="83">
        <v>46717</v>
      </c>
      <c r="F194" s="85">
        <v>1</v>
      </c>
      <c r="G194" s="93"/>
      <c r="H194" s="203"/>
      <c r="I194" s="203"/>
      <c r="J194" s="203"/>
      <c r="K194" s="203"/>
    </row>
    <row r="195" spans="2:11">
      <c r="B195" s="91" t="s">
        <v>89</v>
      </c>
      <c r="C195" s="92">
        <v>-53</v>
      </c>
      <c r="D195" s="84"/>
      <c r="E195" s="93">
        <v>-58</v>
      </c>
      <c r="F195" s="85"/>
      <c r="G195" s="93"/>
      <c r="H195" s="205"/>
    </row>
    <row r="196" spans="2:11">
      <c r="B196" s="89" t="s">
        <v>219</v>
      </c>
      <c r="C196" s="92">
        <v>105</v>
      </c>
      <c r="D196" s="94"/>
      <c r="E196" s="93">
        <v>107</v>
      </c>
      <c r="F196" s="73"/>
      <c r="G196" s="93"/>
      <c r="H196" s="205"/>
    </row>
    <row r="197" spans="2:11" s="11" customFormat="1" ht="13.5" thickBot="1">
      <c r="B197" s="99" t="s">
        <v>76</v>
      </c>
      <c r="C197" s="102">
        <v>1293</v>
      </c>
      <c r="D197" s="104"/>
      <c r="E197" s="103">
        <v>496</v>
      </c>
      <c r="F197" s="105"/>
      <c r="G197" s="83"/>
      <c r="H197" s="204"/>
    </row>
    <row r="198" spans="2:11">
      <c r="B198" s="81" t="s">
        <v>84</v>
      </c>
      <c r="C198" s="82">
        <v>48402</v>
      </c>
      <c r="D198" s="84"/>
      <c r="E198" s="83">
        <v>47262</v>
      </c>
      <c r="F198" s="85"/>
    </row>
    <row r="199" spans="2:11">
      <c r="B199" s="72"/>
    </row>
  </sheetData>
  <mergeCells count="11">
    <mergeCell ref="C99:G99"/>
    <mergeCell ref="H99:L99"/>
    <mergeCell ref="C187:D187"/>
    <mergeCell ref="E187:F187"/>
    <mergeCell ref="G186:H186"/>
    <mergeCell ref="G134:H134"/>
    <mergeCell ref="G158:H158"/>
    <mergeCell ref="C159:D159"/>
    <mergeCell ref="E159:F159"/>
    <mergeCell ref="C135:F135"/>
    <mergeCell ref="H135:L135"/>
  </mergeCells>
  <conditionalFormatting sqref="E5:E7 B6:C6 C5 B27:C28 C93 B94:C94 D93:E94 B99:C99 B100:G100 E27:E28">
    <cfRule type="expression" dxfId="586" priority="1178" stopIfTrue="1">
      <formula>CelHeeftFormule</formula>
    </cfRule>
  </conditionalFormatting>
  <conditionalFormatting sqref="D5:D6 D27:D28">
    <cfRule type="expression" dxfId="585" priority="1177" stopIfTrue="1">
      <formula>CelHeeftFormule</formula>
    </cfRule>
  </conditionalFormatting>
  <conditionalFormatting sqref="B95:C96 E95:E96 E131 B131:C131">
    <cfRule type="expression" dxfId="584" priority="509" stopIfTrue="1">
      <formula>CelHeeftFormule</formula>
    </cfRule>
  </conditionalFormatting>
  <conditionalFormatting sqref="E108 B108:C108">
    <cfRule type="expression" dxfId="583" priority="502" stopIfTrue="1">
      <formula>CelHeeftFormule</formula>
    </cfRule>
  </conditionalFormatting>
  <conditionalFormatting sqref="B97">
    <cfRule type="expression" dxfId="582" priority="498" stopIfTrue="1">
      <formula>CelHeeftFormule</formula>
    </cfRule>
  </conditionalFormatting>
  <conditionalFormatting sqref="D108">
    <cfRule type="expression" dxfId="581" priority="501" stopIfTrue="1">
      <formula>CelHeeftFormule</formula>
    </cfRule>
  </conditionalFormatting>
  <conditionalFormatting sqref="D7">
    <cfRule type="expression" dxfId="580" priority="727" stopIfTrue="1">
      <formula>CelHeeftFormule</formula>
    </cfRule>
  </conditionalFormatting>
  <conditionalFormatting sqref="C124">
    <cfRule type="expression" dxfId="579" priority="411" stopIfTrue="1">
      <formula>CelHeeftFormule</formula>
    </cfRule>
  </conditionalFormatting>
  <conditionalFormatting sqref="B8">
    <cfRule type="expression" dxfId="578" priority="697" stopIfTrue="1">
      <formula>CelHeeftFormule</formula>
    </cfRule>
  </conditionalFormatting>
  <conditionalFormatting sqref="D29:E30 D60:E61">
    <cfRule type="expression" dxfId="577" priority="696" stopIfTrue="1">
      <formula>CelHeeftFormule</formula>
    </cfRule>
  </conditionalFormatting>
  <conditionalFormatting sqref="B29">
    <cfRule type="expression" dxfId="576" priority="695" stopIfTrue="1">
      <formula>CelHeeftFormule</formula>
    </cfRule>
  </conditionalFormatting>
  <conditionalFormatting sqref="C31">
    <cfRule type="expression" dxfId="575" priority="693" stopIfTrue="1">
      <formula>CelHeeftFormule</formula>
    </cfRule>
  </conditionalFormatting>
  <conditionalFormatting sqref="E31">
    <cfRule type="expression" dxfId="574" priority="692" stopIfTrue="1">
      <formula>CelHeeftFormule</formula>
    </cfRule>
  </conditionalFormatting>
  <conditionalFormatting sqref="E64">
    <cfRule type="expression" dxfId="573" priority="513" stopIfTrue="1">
      <formula>CelHeeftFormule</formula>
    </cfRule>
  </conditionalFormatting>
  <conditionalFormatting sqref="D31">
    <cfRule type="expression" dxfId="572" priority="690" stopIfTrue="1">
      <formula>CelHeeftFormule</formula>
    </cfRule>
  </conditionalFormatting>
  <conditionalFormatting sqref="B63">
    <cfRule type="expression" dxfId="571" priority="517" stopIfTrue="1">
      <formula>CelHeeftFormule</formula>
    </cfRule>
  </conditionalFormatting>
  <conditionalFormatting sqref="B30">
    <cfRule type="expression" dxfId="570" priority="518" stopIfTrue="1">
      <formula>CelHeeftFormule</formula>
    </cfRule>
  </conditionalFormatting>
  <conditionalFormatting sqref="D64">
    <cfRule type="expression" dxfId="569" priority="511" stopIfTrue="1">
      <formula>CelHeeftFormule</formula>
    </cfRule>
  </conditionalFormatting>
  <conditionalFormatting sqref="C64">
    <cfRule type="expression" dxfId="568" priority="514" stopIfTrue="1">
      <formula>CelHeeftFormule</formula>
    </cfRule>
  </conditionalFormatting>
  <conditionalFormatting sqref="B176">
    <cfRule type="expression" dxfId="567" priority="744" stopIfTrue="1">
      <formula>CelHeeftFormule</formula>
    </cfRule>
  </conditionalFormatting>
  <conditionalFormatting sqref="B5">
    <cfRule type="expression" dxfId="566" priority="743" stopIfTrue="1">
      <formula>CelHeeftFormule</formula>
    </cfRule>
  </conditionalFormatting>
  <conditionalFormatting sqref="B4">
    <cfRule type="expression" dxfId="565" priority="742" stopIfTrue="1">
      <formula>CelHeeftFormule</formula>
    </cfRule>
  </conditionalFormatting>
  <conditionalFormatting sqref="B7:C7 B14">
    <cfRule type="expression" dxfId="564" priority="728" stopIfTrue="1">
      <formula>CelHeeftFormule</formula>
    </cfRule>
  </conditionalFormatting>
  <conditionalFormatting sqref="B133">
    <cfRule type="expression" dxfId="563" priority="731" stopIfTrue="1">
      <formula>CelHeeftFormule</formula>
    </cfRule>
  </conditionalFormatting>
  <conditionalFormatting sqref="B159">
    <cfRule type="expression" dxfId="562" priority="730" stopIfTrue="1">
      <formula>CelHeeftFormule</formula>
    </cfRule>
  </conditionalFormatting>
  <conditionalFormatting sqref="B62">
    <cfRule type="expression" dxfId="561" priority="516" stopIfTrue="1">
      <formula>CelHeeftFormule</formula>
    </cfRule>
  </conditionalFormatting>
  <conditionalFormatting sqref="B15">
    <cfRule type="expression" dxfId="560" priority="716" stopIfTrue="1">
      <formula>CelHeeftFormule</formula>
    </cfRule>
  </conditionalFormatting>
  <conditionalFormatting sqref="D95:D96 D131">
    <cfRule type="expression" dxfId="559" priority="508" stopIfTrue="1">
      <formula>CelHeeftFormule</formula>
    </cfRule>
  </conditionalFormatting>
  <conditionalFormatting sqref="B31">
    <cfRule type="expression" dxfId="558" priority="694" stopIfTrue="1">
      <formula>CelHeeftFormule</formula>
    </cfRule>
  </conditionalFormatting>
  <conditionalFormatting sqref="F31">
    <cfRule type="expression" dxfId="557" priority="691" stopIfTrue="1">
      <formula>CelHeeftFormule</formula>
    </cfRule>
  </conditionalFormatting>
  <conditionalFormatting sqref="G31">
    <cfRule type="expression" dxfId="556" priority="689" stopIfTrue="1">
      <formula>CelHeeftFormule</formula>
    </cfRule>
  </conditionalFormatting>
  <conditionalFormatting sqref="B112">
    <cfRule type="expression" dxfId="555" priority="450" stopIfTrue="1">
      <formula>CelHeeftFormule</formula>
    </cfRule>
  </conditionalFormatting>
  <conditionalFormatting sqref="H99">
    <cfRule type="expression" dxfId="554" priority="380" stopIfTrue="1">
      <formula>CelHeeftFormule</formula>
    </cfRule>
  </conditionalFormatting>
  <conditionalFormatting sqref="M107">
    <cfRule type="expression" dxfId="553" priority="374" stopIfTrue="1">
      <formula>CelHeeftFormule</formula>
    </cfRule>
  </conditionalFormatting>
  <conditionalFormatting sqref="C114:H114">
    <cfRule type="expression" dxfId="552" priority="449" stopIfTrue="1">
      <formula>CelHeeftFormule</formula>
    </cfRule>
  </conditionalFormatting>
  <conditionalFormatting sqref="D62:E63">
    <cfRule type="expression" dxfId="551" priority="607" stopIfTrue="1">
      <formula>CelHeeftFormule</formula>
    </cfRule>
  </conditionalFormatting>
  <conditionalFormatting sqref="B64">
    <cfRule type="expression" dxfId="550" priority="515" stopIfTrue="1">
      <formula>CelHeeftFormule</formula>
    </cfRule>
  </conditionalFormatting>
  <conditionalFormatting sqref="F64">
    <cfRule type="expression" dxfId="549" priority="512" stopIfTrue="1">
      <formula>CelHeeftFormule</formula>
    </cfRule>
  </conditionalFormatting>
  <conditionalFormatting sqref="G64">
    <cfRule type="expression" dxfId="548" priority="510" stopIfTrue="1">
      <formula>CelHeeftFormule</formula>
    </cfRule>
  </conditionalFormatting>
  <conditionalFormatting sqref="B187">
    <cfRule type="expression" dxfId="547" priority="329" stopIfTrue="1">
      <formula>CelHeeftFormule</formula>
    </cfRule>
  </conditionalFormatting>
  <conditionalFormatting sqref="B114">
    <cfRule type="expression" dxfId="546" priority="424" stopIfTrue="1">
      <formula>CelHeeftFormule</formula>
    </cfRule>
  </conditionalFormatting>
  <conditionalFormatting sqref="B122">
    <cfRule type="expression" dxfId="545" priority="423" stopIfTrue="1">
      <formula>CelHeeftFormule</formula>
    </cfRule>
  </conditionalFormatting>
  <conditionalFormatting sqref="D124:H124">
    <cfRule type="expression" dxfId="544" priority="422" stopIfTrue="1">
      <formula>CelHeeftFormule</formula>
    </cfRule>
  </conditionalFormatting>
  <conditionalFormatting sqref="B124">
    <cfRule type="expression" dxfId="543" priority="421" stopIfTrue="1">
      <formula>CelHeeftFormule</formula>
    </cfRule>
  </conditionalFormatting>
  <conditionalFormatting sqref="C45">
    <cfRule type="expression" dxfId="542" priority="250" stopIfTrue="1">
      <formula>CelHeeftFormule</formula>
    </cfRule>
  </conditionalFormatting>
  <conditionalFormatting sqref="D45">
    <cfRule type="expression" dxfId="541" priority="249" stopIfTrue="1">
      <formula>CelHeeftFormule</formula>
    </cfRule>
  </conditionalFormatting>
  <conditionalFormatting sqref="D33">
    <cfRule type="expression" dxfId="540" priority="283" stopIfTrue="1">
      <formula>CelHeeftFormule</formula>
    </cfRule>
  </conditionalFormatting>
  <conditionalFormatting sqref="C44">
    <cfRule type="expression" dxfId="539" priority="245" stopIfTrue="1">
      <formula>CelHeeftFormule</formula>
    </cfRule>
  </conditionalFormatting>
  <conditionalFormatting sqref="G45">
    <cfRule type="expression" dxfId="538" priority="246" stopIfTrue="1">
      <formula>CelHeeftFormule</formula>
    </cfRule>
  </conditionalFormatting>
  <conditionalFormatting sqref="D48">
    <cfRule type="expression" dxfId="537" priority="243" stopIfTrue="1">
      <formula>CelHeeftFormule</formula>
    </cfRule>
  </conditionalFormatting>
  <conditionalFormatting sqref="C48">
    <cfRule type="expression" dxfId="536" priority="244" stopIfTrue="1">
      <formula>CelHeeftFormule</formula>
    </cfRule>
  </conditionalFormatting>
  <conditionalFormatting sqref="C47">
    <cfRule type="expression" dxfId="535" priority="240" stopIfTrue="1">
      <formula>CelHeeftFormule</formula>
    </cfRule>
  </conditionalFormatting>
  <conditionalFormatting sqref="E48">
    <cfRule type="expression" dxfId="534" priority="242" stopIfTrue="1">
      <formula>CelHeeftFormule</formula>
    </cfRule>
  </conditionalFormatting>
  <conditionalFormatting sqref="D54">
    <cfRule type="expression" dxfId="533" priority="227" stopIfTrue="1">
      <formula>CelHeeftFormule</formula>
    </cfRule>
  </conditionalFormatting>
  <conditionalFormatting sqref="C46">
    <cfRule type="expression" dxfId="532" priority="241" stopIfTrue="1">
      <formula>CelHeeftFormule</formula>
    </cfRule>
  </conditionalFormatting>
  <conditionalFormatting sqref="F46:G47">
    <cfRule type="expression" dxfId="531" priority="238" stopIfTrue="1">
      <formula>CelHeeftFormule</formula>
    </cfRule>
  </conditionalFormatting>
  <conditionalFormatting sqref="D46:D47">
    <cfRule type="expression" dxfId="530" priority="236" stopIfTrue="1">
      <formula>CelHeeftFormule</formula>
    </cfRule>
  </conditionalFormatting>
  <conditionalFormatting sqref="C49:G49">
    <cfRule type="expression" dxfId="529" priority="239" stopIfTrue="1">
      <formula>CelHeeftFormule</formula>
    </cfRule>
  </conditionalFormatting>
  <conditionalFormatting sqref="E46:E47">
    <cfRule type="expression" dxfId="528" priority="237" stopIfTrue="1">
      <formula>CelHeeftFormule</formula>
    </cfRule>
  </conditionalFormatting>
  <conditionalFormatting sqref="D50:E50">
    <cfRule type="expression" dxfId="527" priority="235" stopIfTrue="1">
      <formula>CelHeeftFormule</formula>
    </cfRule>
  </conditionalFormatting>
  <conditionalFormatting sqref="C51">
    <cfRule type="expression" dxfId="526" priority="234" stopIfTrue="1">
      <formula>CelHeeftFormule</formula>
    </cfRule>
  </conditionalFormatting>
  <conditionalFormatting sqref="D51">
    <cfRule type="expression" dxfId="525" priority="233" stopIfTrue="1">
      <formula>CelHeeftFormule</formula>
    </cfRule>
  </conditionalFormatting>
  <conditionalFormatting sqref="E51">
    <cfRule type="expression" dxfId="524" priority="232" stopIfTrue="1">
      <formula>CelHeeftFormule</formula>
    </cfRule>
  </conditionalFormatting>
  <conditionalFormatting sqref="F51">
    <cfRule type="expression" dxfId="523" priority="231" stopIfTrue="1">
      <formula>CelHeeftFormule</formula>
    </cfRule>
  </conditionalFormatting>
  <conditionalFormatting sqref="G51">
    <cfRule type="expression" dxfId="522" priority="230" stopIfTrue="1">
      <formula>CelHeeftFormule</formula>
    </cfRule>
  </conditionalFormatting>
  <conditionalFormatting sqref="C50">
    <cfRule type="expression" dxfId="521" priority="229" stopIfTrue="1">
      <formula>CelHeeftFormule</formula>
    </cfRule>
  </conditionalFormatting>
  <conditionalFormatting sqref="C54">
    <cfRule type="expression" dxfId="520" priority="228" stopIfTrue="1">
      <formula>CelHeeftFormule</formula>
    </cfRule>
  </conditionalFormatting>
  <conditionalFormatting sqref="E54">
    <cfRule type="expression" dxfId="519" priority="226" stopIfTrue="1">
      <formula>CelHeeftFormule</formula>
    </cfRule>
  </conditionalFormatting>
  <conditionalFormatting sqref="F54">
    <cfRule type="expression" dxfId="518" priority="225" stopIfTrue="1">
      <formula>CelHeeftFormule</formula>
    </cfRule>
  </conditionalFormatting>
  <conditionalFormatting sqref="C52">
    <cfRule type="expression" dxfId="517" priority="224" stopIfTrue="1">
      <formula>CelHeeftFormule</formula>
    </cfRule>
  </conditionalFormatting>
  <conditionalFormatting sqref="D39">
    <cfRule type="expression" dxfId="516" priority="267" stopIfTrue="1">
      <formula>CelHeeftFormule</formula>
    </cfRule>
  </conditionalFormatting>
  <conditionalFormatting sqref="D38:E38">
    <cfRule type="expression" dxfId="515" priority="269" stopIfTrue="1">
      <formula>CelHeeftFormule</formula>
    </cfRule>
  </conditionalFormatting>
  <conditionalFormatting sqref="C39">
    <cfRule type="expression" dxfId="514" priority="268" stopIfTrue="1">
      <formula>CelHeeftFormule</formula>
    </cfRule>
  </conditionalFormatting>
  <conditionalFormatting sqref="E39">
    <cfRule type="expression" dxfId="513" priority="266" stopIfTrue="1">
      <formula>CelHeeftFormule</formula>
    </cfRule>
  </conditionalFormatting>
  <conditionalFormatting sqref="F39">
    <cfRule type="expression" dxfId="512" priority="265" stopIfTrue="1">
      <formula>CelHeeftFormule</formula>
    </cfRule>
  </conditionalFormatting>
  <conditionalFormatting sqref="C42">
    <cfRule type="expression" dxfId="511" priority="262" stopIfTrue="1">
      <formula>CelHeeftFormule</formula>
    </cfRule>
  </conditionalFormatting>
  <conditionalFormatting sqref="C38">
    <cfRule type="expression" dxfId="510" priority="263" stopIfTrue="1">
      <formula>CelHeeftFormule</formula>
    </cfRule>
  </conditionalFormatting>
  <conditionalFormatting sqref="D42">
    <cfRule type="expression" dxfId="509" priority="261" stopIfTrue="1">
      <formula>CelHeeftFormule</formula>
    </cfRule>
  </conditionalFormatting>
  <conditionalFormatting sqref="C41">
    <cfRule type="expression" dxfId="508" priority="257" stopIfTrue="1">
      <formula>CelHeeftFormule</formula>
    </cfRule>
  </conditionalFormatting>
  <conditionalFormatting sqref="C43:G43">
    <cfRule type="expression" dxfId="507" priority="256" stopIfTrue="1">
      <formula>CelHeeftFormule</formula>
    </cfRule>
  </conditionalFormatting>
  <conditionalFormatting sqref="C40">
    <cfRule type="expression" dxfId="506" priority="258" stopIfTrue="1">
      <formula>CelHeeftFormule</formula>
    </cfRule>
  </conditionalFormatting>
  <conditionalFormatting sqref="F40:G41">
    <cfRule type="expression" dxfId="505" priority="255" stopIfTrue="1">
      <formula>CelHeeftFormule</formula>
    </cfRule>
  </conditionalFormatting>
  <conditionalFormatting sqref="E40:E41">
    <cfRule type="expression" dxfId="504" priority="254" stopIfTrue="1">
      <formula>CelHeeftFormule</formula>
    </cfRule>
  </conditionalFormatting>
  <conditionalFormatting sqref="D34:D35">
    <cfRule type="expression" dxfId="503" priority="253" stopIfTrue="1">
      <formula>CelHeeftFormule</formula>
    </cfRule>
  </conditionalFormatting>
  <conditionalFormatting sqref="E45">
    <cfRule type="expression" dxfId="502" priority="248" stopIfTrue="1">
      <formula>CelHeeftFormule</formula>
    </cfRule>
  </conditionalFormatting>
  <conditionalFormatting sqref="D40:D41">
    <cfRule type="expression" dxfId="501" priority="252" stopIfTrue="1">
      <formula>CelHeeftFormule</formula>
    </cfRule>
  </conditionalFormatting>
  <conditionalFormatting sqref="D44:E44">
    <cfRule type="expression" dxfId="500" priority="251" stopIfTrue="1">
      <formula>CelHeeftFormule</formula>
    </cfRule>
  </conditionalFormatting>
  <conditionalFormatting sqref="F45">
    <cfRule type="expression" dxfId="499" priority="247" stopIfTrue="1">
      <formula>CelHeeftFormule</formula>
    </cfRule>
  </conditionalFormatting>
  <conditionalFormatting sqref="E8">
    <cfRule type="expression" dxfId="498" priority="297" stopIfTrue="1">
      <formula>CelHeeftFormule</formula>
    </cfRule>
  </conditionalFormatting>
  <conditionalFormatting sqref="E13">
    <cfRule type="expression" dxfId="497" priority="296" stopIfTrue="1">
      <formula>CelHeeftFormule</formula>
    </cfRule>
  </conditionalFormatting>
  <conditionalFormatting sqref="E12">
    <cfRule type="expression" dxfId="496" priority="295" stopIfTrue="1">
      <formula>CelHeeftFormule</formula>
    </cfRule>
  </conditionalFormatting>
  <conditionalFormatting sqref="E9:E11">
    <cfRule type="expression" dxfId="495" priority="294" stopIfTrue="1">
      <formula>CelHeeftFormule</formula>
    </cfRule>
  </conditionalFormatting>
  <conditionalFormatting sqref="E52:E53">
    <cfRule type="expression" dxfId="494" priority="220" stopIfTrue="1">
      <formula>CelHeeftFormule</formula>
    </cfRule>
  </conditionalFormatting>
  <conditionalFormatting sqref="E21">
    <cfRule type="expression" dxfId="493" priority="292" stopIfTrue="1">
      <formula>CelHeeftFormule</formula>
    </cfRule>
  </conditionalFormatting>
  <conditionalFormatting sqref="E18">
    <cfRule type="expression" dxfId="492" priority="291" stopIfTrue="1">
      <formula>CelHeeftFormule</formula>
    </cfRule>
  </conditionalFormatting>
  <conditionalFormatting sqref="E19">
    <cfRule type="expression" dxfId="491" priority="290" stopIfTrue="1">
      <formula>CelHeeftFormule</formula>
    </cfRule>
  </conditionalFormatting>
  <conditionalFormatting sqref="E22">
    <cfRule type="expression" dxfId="490" priority="289" stopIfTrue="1">
      <formula>CelHeeftFormule</formula>
    </cfRule>
  </conditionalFormatting>
  <conditionalFormatting sqref="E23:E24">
    <cfRule type="expression" dxfId="489" priority="288" stopIfTrue="1">
      <formula>CelHeeftFormule</formula>
    </cfRule>
  </conditionalFormatting>
  <conditionalFormatting sqref="E20">
    <cfRule type="expression" dxfId="488" priority="287" stopIfTrue="1">
      <formula>CelHeeftFormule</formula>
    </cfRule>
  </conditionalFormatting>
  <conditionalFormatting sqref="E25">
    <cfRule type="expression" dxfId="487" priority="286" stopIfTrue="1">
      <formula>CelHeeftFormule</formula>
    </cfRule>
  </conditionalFormatting>
  <conditionalFormatting sqref="C33">
    <cfRule type="expression" dxfId="486" priority="284" stopIfTrue="1">
      <formula>CelHeeftFormule</formula>
    </cfRule>
  </conditionalFormatting>
  <conditionalFormatting sqref="D32:E32">
    <cfRule type="expression" dxfId="485" priority="285" stopIfTrue="1">
      <formula>CelHeeftFormule</formula>
    </cfRule>
  </conditionalFormatting>
  <conditionalFormatting sqref="E34:E35">
    <cfRule type="expression" dxfId="484" priority="270" stopIfTrue="1">
      <formula>CelHeeftFormule</formula>
    </cfRule>
  </conditionalFormatting>
  <conditionalFormatting sqref="D26">
    <cfRule type="expression" dxfId="483" priority="326" stopIfTrue="1">
      <formula>CelHeeftFormule</formula>
    </cfRule>
  </conditionalFormatting>
  <conditionalFormatting sqref="C8">
    <cfRule type="expression" dxfId="482" priority="325" stopIfTrue="1">
      <formula>CelHeeftFormule</formula>
    </cfRule>
  </conditionalFormatting>
  <conditionalFormatting sqref="C8">
    <cfRule type="expression" dxfId="481" priority="324" stopIfTrue="1">
      <formula>CelHeeftFormule</formula>
    </cfRule>
  </conditionalFormatting>
  <conditionalFormatting sqref="D8">
    <cfRule type="expression" dxfId="480" priority="323" stopIfTrue="1">
      <formula>CelHeeftFormule</formula>
    </cfRule>
  </conditionalFormatting>
  <conditionalFormatting sqref="D13">
    <cfRule type="expression" dxfId="479" priority="322" stopIfTrue="1">
      <formula>CelHeeftFormule</formula>
    </cfRule>
  </conditionalFormatting>
  <conditionalFormatting sqref="C13">
    <cfRule type="expression" dxfId="478" priority="321" stopIfTrue="1">
      <formula>CelHeeftFormule</formula>
    </cfRule>
  </conditionalFormatting>
  <conditionalFormatting sqref="D12">
    <cfRule type="expression" dxfId="477" priority="320" stopIfTrue="1">
      <formula>CelHeeftFormule</formula>
    </cfRule>
  </conditionalFormatting>
  <conditionalFormatting sqref="C12">
    <cfRule type="expression" dxfId="476" priority="319" stopIfTrue="1">
      <formula>CelHeeftFormule</formula>
    </cfRule>
  </conditionalFormatting>
  <conditionalFormatting sqref="C9:C11">
    <cfRule type="expression" dxfId="475" priority="318" stopIfTrue="1">
      <formula>CelHeeftFormule</formula>
    </cfRule>
  </conditionalFormatting>
  <conditionalFormatting sqref="D9:D11">
    <cfRule type="expression" dxfId="474" priority="317" stopIfTrue="1">
      <formula>CelHeeftFormule</formula>
    </cfRule>
  </conditionalFormatting>
  <conditionalFormatting sqref="D18">
    <cfRule type="expression" dxfId="473" priority="310" stopIfTrue="1">
      <formula>CelHeeftFormule</formula>
    </cfRule>
  </conditionalFormatting>
  <conditionalFormatting sqref="C26">
    <cfRule type="expression" dxfId="472" priority="303" stopIfTrue="1">
      <formula>CelHeeftFormule</formula>
    </cfRule>
  </conditionalFormatting>
  <conditionalFormatting sqref="C17">
    <cfRule type="expression" dxfId="471" priority="316" stopIfTrue="1">
      <formula>CelHeeftFormule</formula>
    </cfRule>
  </conditionalFormatting>
  <conditionalFormatting sqref="C14:C16">
    <cfRule type="expression" dxfId="470" priority="315" stopIfTrue="1">
      <formula>CelHeeftFormule</formula>
    </cfRule>
  </conditionalFormatting>
  <conditionalFormatting sqref="D14:D17">
    <cfRule type="expression" dxfId="469" priority="314" stopIfTrue="1">
      <formula>CelHeeftFormule</formula>
    </cfRule>
  </conditionalFormatting>
  <conditionalFormatting sqref="C21">
    <cfRule type="expression" dxfId="468" priority="313" stopIfTrue="1">
      <formula>CelHeeftFormule</formula>
    </cfRule>
  </conditionalFormatting>
  <conditionalFormatting sqref="D21">
    <cfRule type="expression" dxfId="467" priority="312" stopIfTrue="1">
      <formula>CelHeeftFormule</formula>
    </cfRule>
  </conditionalFormatting>
  <conditionalFormatting sqref="C18">
    <cfRule type="expression" dxfId="466" priority="311" stopIfTrue="1">
      <formula>CelHeeftFormule</formula>
    </cfRule>
  </conditionalFormatting>
  <conditionalFormatting sqref="C19">
    <cfRule type="expression" dxfId="465" priority="309" stopIfTrue="1">
      <formula>CelHeeftFormule</formula>
    </cfRule>
  </conditionalFormatting>
  <conditionalFormatting sqref="D19">
    <cfRule type="expression" dxfId="464" priority="308" stopIfTrue="1">
      <formula>CelHeeftFormule</formula>
    </cfRule>
  </conditionalFormatting>
  <conditionalFormatting sqref="C22">
    <cfRule type="expression" dxfId="463" priority="307" stopIfTrue="1">
      <formula>CelHeeftFormule</formula>
    </cfRule>
  </conditionalFormatting>
  <conditionalFormatting sqref="D22">
    <cfRule type="expression" dxfId="462" priority="306" stopIfTrue="1">
      <formula>CelHeeftFormule</formula>
    </cfRule>
  </conditionalFormatting>
  <conditionalFormatting sqref="C23:C24">
    <cfRule type="expression" dxfId="461" priority="305" stopIfTrue="1">
      <formula>CelHeeftFormule</formula>
    </cfRule>
  </conditionalFormatting>
  <conditionalFormatting sqref="D23:D24">
    <cfRule type="expression" dxfId="460" priority="304" stopIfTrue="1">
      <formula>CelHeeftFormule</formula>
    </cfRule>
  </conditionalFormatting>
  <conditionalFormatting sqref="C20">
    <cfRule type="expression" dxfId="459" priority="302" stopIfTrue="1">
      <formula>CelHeeftFormule</formula>
    </cfRule>
  </conditionalFormatting>
  <conditionalFormatting sqref="D20">
    <cfRule type="expression" dxfId="458" priority="301" stopIfTrue="1">
      <formula>CelHeeftFormule</formula>
    </cfRule>
  </conditionalFormatting>
  <conditionalFormatting sqref="E14:E17">
    <cfRule type="expression" dxfId="457" priority="293" stopIfTrue="1">
      <formula>CelHeeftFormule</formula>
    </cfRule>
  </conditionalFormatting>
  <conditionalFormatting sqref="C25">
    <cfRule type="expression" dxfId="456" priority="300" stopIfTrue="1">
      <formula>CelHeeftFormule</formula>
    </cfRule>
  </conditionalFormatting>
  <conditionalFormatting sqref="D25">
    <cfRule type="expression" dxfId="455" priority="299" stopIfTrue="1">
      <formula>CelHeeftFormule</formula>
    </cfRule>
  </conditionalFormatting>
  <conditionalFormatting sqref="E26">
    <cfRule type="expression" dxfId="454" priority="298" stopIfTrue="1">
      <formula>CelHeeftFormule</formula>
    </cfRule>
  </conditionalFormatting>
  <conditionalFormatting sqref="E33">
    <cfRule type="expression" dxfId="453" priority="282" stopIfTrue="1">
      <formula>CelHeeftFormule</formula>
    </cfRule>
  </conditionalFormatting>
  <conditionalFormatting sqref="F33">
    <cfRule type="expression" dxfId="452" priority="281" stopIfTrue="1">
      <formula>CelHeeftFormule</formula>
    </cfRule>
  </conditionalFormatting>
  <conditionalFormatting sqref="G33">
    <cfRule type="expression" dxfId="451" priority="280" stopIfTrue="1">
      <formula>CelHeeftFormule</formula>
    </cfRule>
  </conditionalFormatting>
  <conditionalFormatting sqref="C32">
    <cfRule type="expression" dxfId="450" priority="279" stopIfTrue="1">
      <formula>CelHeeftFormule</formula>
    </cfRule>
  </conditionalFormatting>
  <conditionalFormatting sqref="C36">
    <cfRule type="expression" dxfId="449" priority="278" stopIfTrue="1">
      <formula>CelHeeftFormule</formula>
    </cfRule>
  </conditionalFormatting>
  <conditionalFormatting sqref="D36">
    <cfRule type="expression" dxfId="448" priority="277" stopIfTrue="1">
      <formula>CelHeeftFormule</formula>
    </cfRule>
  </conditionalFormatting>
  <conditionalFormatting sqref="E36">
    <cfRule type="expression" dxfId="447" priority="276" stopIfTrue="1">
      <formula>CelHeeftFormule</formula>
    </cfRule>
  </conditionalFormatting>
  <conditionalFormatting sqref="F36:G36">
    <cfRule type="expression" dxfId="446" priority="275" stopIfTrue="1">
      <formula>CelHeeftFormule</formula>
    </cfRule>
  </conditionalFormatting>
  <conditionalFormatting sqref="C57:G57">
    <cfRule type="expression" dxfId="445" priority="218" stopIfTrue="1">
      <formula>CelHeeftFormule</formula>
    </cfRule>
  </conditionalFormatting>
  <conditionalFormatting sqref="G56">
    <cfRule type="expression" dxfId="444" priority="213" stopIfTrue="1">
      <formula>CelHeeftFormule</formula>
    </cfRule>
  </conditionalFormatting>
  <conditionalFormatting sqref="C34">
    <cfRule type="expression" dxfId="443" priority="274" stopIfTrue="1">
      <formula>CelHeeftFormule</formula>
    </cfRule>
  </conditionalFormatting>
  <conditionalFormatting sqref="C35">
    <cfRule type="expression" dxfId="442" priority="273" stopIfTrue="1">
      <formula>CelHeeftFormule</formula>
    </cfRule>
  </conditionalFormatting>
  <conditionalFormatting sqref="C37:G37">
    <cfRule type="expression" dxfId="441" priority="272" stopIfTrue="1">
      <formula>CelHeeftFormule</formula>
    </cfRule>
  </conditionalFormatting>
  <conditionalFormatting sqref="F34:G35">
    <cfRule type="expression" dxfId="440" priority="271" stopIfTrue="1">
      <formula>CelHeeftFormule</formula>
    </cfRule>
  </conditionalFormatting>
  <conditionalFormatting sqref="G39">
    <cfRule type="expression" dxfId="439" priority="264" stopIfTrue="1">
      <formula>CelHeeftFormule</formula>
    </cfRule>
  </conditionalFormatting>
  <conditionalFormatting sqref="E42">
    <cfRule type="expression" dxfId="438" priority="260" stopIfTrue="1">
      <formula>CelHeeftFormule</formula>
    </cfRule>
  </conditionalFormatting>
  <conditionalFormatting sqref="F42:G42">
    <cfRule type="expression" dxfId="437" priority="259" stopIfTrue="1">
      <formula>CelHeeftFormule</formula>
    </cfRule>
  </conditionalFormatting>
  <conditionalFormatting sqref="C88:G88">
    <cfRule type="expression" dxfId="436" priority="140" stopIfTrue="1">
      <formula>CelHeeftFormule</formula>
    </cfRule>
  </conditionalFormatting>
  <conditionalFormatting sqref="F85:G86">
    <cfRule type="expression" dxfId="435" priority="139" stopIfTrue="1">
      <formula>CelHeeftFormule</formula>
    </cfRule>
  </conditionalFormatting>
  <conditionalFormatting sqref="C90:G90">
    <cfRule type="expression" dxfId="434" priority="136" stopIfTrue="1">
      <formula>CelHeeftFormule</formula>
    </cfRule>
  </conditionalFormatting>
  <conditionalFormatting sqref="C89">
    <cfRule type="expression" dxfId="433" priority="135" stopIfTrue="1">
      <formula>CelHeeftFormule</formula>
    </cfRule>
  </conditionalFormatting>
  <conditionalFormatting sqref="D89">
    <cfRule type="expression" dxfId="432" priority="134" stopIfTrue="1">
      <formula>CelHeeftFormule</formula>
    </cfRule>
  </conditionalFormatting>
  <conditionalFormatting sqref="E89">
    <cfRule type="expression" dxfId="431" priority="133" stopIfTrue="1">
      <formula>CelHeeftFormule</formula>
    </cfRule>
  </conditionalFormatting>
  <conditionalFormatting sqref="F89">
    <cfRule type="expression" dxfId="430" priority="132" stopIfTrue="1">
      <formula>CelHeeftFormule</formula>
    </cfRule>
  </conditionalFormatting>
  <conditionalFormatting sqref="E91">
    <cfRule type="expression" dxfId="429" priority="128" stopIfTrue="1">
      <formula>CelHeeftFormule</formula>
    </cfRule>
  </conditionalFormatting>
  <conditionalFormatting sqref="G89">
    <cfRule type="expression" dxfId="428" priority="131" stopIfTrue="1">
      <formula>CelHeeftFormule</formula>
    </cfRule>
  </conditionalFormatting>
  <conditionalFormatting sqref="C91">
    <cfRule type="expression" dxfId="427" priority="130" stopIfTrue="1">
      <formula>CelHeeftFormule</formula>
    </cfRule>
  </conditionalFormatting>
  <conditionalFormatting sqref="D91">
    <cfRule type="expression" dxfId="426" priority="129" stopIfTrue="1">
      <formula>CelHeeftFormule</formula>
    </cfRule>
  </conditionalFormatting>
  <conditionalFormatting sqref="F91">
    <cfRule type="expression" dxfId="425" priority="127" stopIfTrue="1">
      <formula>CelHeeftFormule</formula>
    </cfRule>
  </conditionalFormatting>
  <conditionalFormatting sqref="C92:G92">
    <cfRule type="expression" dxfId="424" priority="126" stopIfTrue="1">
      <formula>CelHeeftFormule</formula>
    </cfRule>
  </conditionalFormatting>
  <conditionalFormatting sqref="G91">
    <cfRule type="expression" dxfId="423" priority="125" stopIfTrue="1">
      <formula>CelHeeftFormule</formula>
    </cfRule>
  </conditionalFormatting>
  <conditionalFormatting sqref="G87">
    <cfRule type="expression" dxfId="422" priority="124" stopIfTrue="1">
      <formula>CelHeeftFormule</formula>
    </cfRule>
  </conditionalFormatting>
  <conditionalFormatting sqref="F81">
    <cfRule type="expression" dxfId="421" priority="123" stopIfTrue="1">
      <formula>CelHeeftFormule</formula>
    </cfRule>
  </conditionalFormatting>
  <conditionalFormatting sqref="G81">
    <cfRule type="expression" dxfId="420" priority="122" stopIfTrue="1">
      <formula>CelHeeftFormule</formula>
    </cfRule>
  </conditionalFormatting>
  <conditionalFormatting sqref="D102">
    <cfRule type="expression" dxfId="419" priority="121" stopIfTrue="1">
      <formula>CelHeeftFormule</formula>
    </cfRule>
  </conditionalFormatting>
  <conditionalFormatting sqref="D103:D104">
    <cfRule type="expression" dxfId="418" priority="120" stopIfTrue="1">
      <formula>CelHeeftFormule</formula>
    </cfRule>
  </conditionalFormatting>
  <conditionalFormatting sqref="D105">
    <cfRule type="expression" dxfId="417" priority="119" stopIfTrue="1">
      <formula>CelHeeftFormule</formula>
    </cfRule>
  </conditionalFormatting>
  <conditionalFormatting sqref="D106">
    <cfRule type="expression" dxfId="416" priority="118" stopIfTrue="1">
      <formula>CelHeeftFormule</formula>
    </cfRule>
  </conditionalFormatting>
  <conditionalFormatting sqref="D107">
    <cfRule type="expression" dxfId="415" priority="117" stopIfTrue="1">
      <formula>CelHeeftFormule</formula>
    </cfRule>
  </conditionalFormatting>
  <conditionalFormatting sqref="D101">
    <cfRule type="expression" dxfId="414" priority="116" stopIfTrue="1">
      <formula>CelHeeftFormule</formula>
    </cfRule>
  </conditionalFormatting>
  <conditionalFormatting sqref="E102:G102">
    <cfRule type="expression" dxfId="413" priority="115" stopIfTrue="1">
      <formula>CelHeeftFormule</formula>
    </cfRule>
  </conditionalFormatting>
  <conditionalFormatting sqref="E103:G104">
    <cfRule type="expression" dxfId="412" priority="114" stopIfTrue="1">
      <formula>CelHeeftFormule</formula>
    </cfRule>
  </conditionalFormatting>
  <conditionalFormatting sqref="C53">
    <cfRule type="expression" dxfId="411" priority="223" stopIfTrue="1">
      <formula>CelHeeftFormule</formula>
    </cfRule>
  </conditionalFormatting>
  <conditionalFormatting sqref="C55:G55">
    <cfRule type="expression" dxfId="410" priority="222" stopIfTrue="1">
      <formula>CelHeeftFormule</formula>
    </cfRule>
  </conditionalFormatting>
  <conditionalFormatting sqref="F52:G53">
    <cfRule type="expression" dxfId="409" priority="221" stopIfTrue="1">
      <formula>CelHeeftFormule</formula>
    </cfRule>
  </conditionalFormatting>
  <conditionalFormatting sqref="D52:D53">
    <cfRule type="expression" dxfId="408" priority="219" stopIfTrue="1">
      <formula>CelHeeftFormule</formula>
    </cfRule>
  </conditionalFormatting>
  <conditionalFormatting sqref="C56">
    <cfRule type="expression" dxfId="407" priority="217" stopIfTrue="1">
      <formula>CelHeeftFormule</formula>
    </cfRule>
  </conditionalFormatting>
  <conditionalFormatting sqref="D56">
    <cfRule type="expression" dxfId="406" priority="216" stopIfTrue="1">
      <formula>CelHeeftFormule</formula>
    </cfRule>
  </conditionalFormatting>
  <conditionalFormatting sqref="E56">
    <cfRule type="expression" dxfId="405" priority="215" stopIfTrue="1">
      <formula>CelHeeftFormule</formula>
    </cfRule>
  </conditionalFormatting>
  <conditionalFormatting sqref="F56">
    <cfRule type="expression" dxfId="404" priority="214" stopIfTrue="1">
      <formula>CelHeeftFormule</formula>
    </cfRule>
  </conditionalFormatting>
  <conditionalFormatting sqref="C58">
    <cfRule type="expression" dxfId="403" priority="212" stopIfTrue="1">
      <formula>CelHeeftFormule</formula>
    </cfRule>
  </conditionalFormatting>
  <conditionalFormatting sqref="D58">
    <cfRule type="expression" dxfId="402" priority="211" stopIfTrue="1">
      <formula>CelHeeftFormule</formula>
    </cfRule>
  </conditionalFormatting>
  <conditionalFormatting sqref="E58">
    <cfRule type="expression" dxfId="401" priority="210" stopIfTrue="1">
      <formula>CelHeeftFormule</formula>
    </cfRule>
  </conditionalFormatting>
  <conditionalFormatting sqref="F58">
    <cfRule type="expression" dxfId="400" priority="209" stopIfTrue="1">
      <formula>CelHeeftFormule</formula>
    </cfRule>
  </conditionalFormatting>
  <conditionalFormatting sqref="C59:G59">
    <cfRule type="expression" dxfId="399" priority="208" stopIfTrue="1">
      <formula>CelHeeftFormule</formula>
    </cfRule>
  </conditionalFormatting>
  <conditionalFormatting sqref="G58">
    <cfRule type="expression" dxfId="398" priority="207" stopIfTrue="1">
      <formula>CelHeeftFormule</formula>
    </cfRule>
  </conditionalFormatting>
  <conditionalFormatting sqref="G48">
    <cfRule type="expression" dxfId="397" priority="204" stopIfTrue="1">
      <formula>CelHeeftFormule</formula>
    </cfRule>
  </conditionalFormatting>
  <conditionalFormatting sqref="G54">
    <cfRule type="expression" dxfId="396" priority="206" stopIfTrue="1">
      <formula>CelHeeftFormule</formula>
    </cfRule>
  </conditionalFormatting>
  <conditionalFormatting sqref="F48">
    <cfRule type="expression" dxfId="395" priority="205" stopIfTrue="1">
      <formula>CelHeeftFormule</formula>
    </cfRule>
  </conditionalFormatting>
  <conditionalFormatting sqref="E66">
    <cfRule type="expression" dxfId="394" priority="200" stopIfTrue="1">
      <formula>CelHeeftFormule</formula>
    </cfRule>
  </conditionalFormatting>
  <conditionalFormatting sqref="F72">
    <cfRule type="expression" dxfId="393" priority="183" stopIfTrue="1">
      <formula>CelHeeftFormule</formula>
    </cfRule>
  </conditionalFormatting>
  <conditionalFormatting sqref="C75">
    <cfRule type="expression" dxfId="392" priority="180" stopIfTrue="1">
      <formula>CelHeeftFormule</formula>
    </cfRule>
  </conditionalFormatting>
  <conditionalFormatting sqref="D75">
    <cfRule type="expression" dxfId="391" priority="179" stopIfTrue="1">
      <formula>CelHeeftFormule</formula>
    </cfRule>
  </conditionalFormatting>
  <conditionalFormatting sqref="F75:G75">
    <cfRule type="expression" dxfId="390" priority="177" stopIfTrue="1">
      <formula>CelHeeftFormule</formula>
    </cfRule>
  </conditionalFormatting>
  <conditionalFormatting sqref="D65:E65">
    <cfRule type="expression" dxfId="389" priority="203" stopIfTrue="1">
      <formula>CelHeeftFormule</formula>
    </cfRule>
  </conditionalFormatting>
  <conditionalFormatting sqref="F73:G74">
    <cfRule type="expression" dxfId="388" priority="173" stopIfTrue="1">
      <formula>CelHeeftFormule</formula>
    </cfRule>
  </conditionalFormatting>
  <conditionalFormatting sqref="E73:E74">
    <cfRule type="expression" dxfId="387" priority="172" stopIfTrue="1">
      <formula>CelHeeftFormule</formula>
    </cfRule>
  </conditionalFormatting>
  <conditionalFormatting sqref="C66">
    <cfRule type="expression" dxfId="386" priority="202" stopIfTrue="1">
      <formula>CelHeeftFormule</formula>
    </cfRule>
  </conditionalFormatting>
  <conditionalFormatting sqref="D66">
    <cfRule type="expression" dxfId="385" priority="201" stopIfTrue="1">
      <formula>CelHeeftFormule</formula>
    </cfRule>
  </conditionalFormatting>
  <conditionalFormatting sqref="F66">
    <cfRule type="expression" dxfId="384" priority="199" stopIfTrue="1">
      <formula>CelHeeftFormule</formula>
    </cfRule>
  </conditionalFormatting>
  <conditionalFormatting sqref="G66">
    <cfRule type="expression" dxfId="383" priority="198" stopIfTrue="1">
      <formula>CelHeeftFormule</formula>
    </cfRule>
  </conditionalFormatting>
  <conditionalFormatting sqref="C65">
    <cfRule type="expression" dxfId="382" priority="197" stopIfTrue="1">
      <formula>CelHeeftFormule</formula>
    </cfRule>
  </conditionalFormatting>
  <conditionalFormatting sqref="C69">
    <cfRule type="expression" dxfId="381" priority="196" stopIfTrue="1">
      <formula>CelHeeftFormule</formula>
    </cfRule>
  </conditionalFormatting>
  <conditionalFormatting sqref="D69">
    <cfRule type="expression" dxfId="380" priority="195" stopIfTrue="1">
      <formula>CelHeeftFormule</formula>
    </cfRule>
  </conditionalFormatting>
  <conditionalFormatting sqref="E69">
    <cfRule type="expression" dxfId="379" priority="194" stopIfTrue="1">
      <formula>CelHeeftFormule</formula>
    </cfRule>
  </conditionalFormatting>
  <conditionalFormatting sqref="F69:G69">
    <cfRule type="expression" dxfId="378" priority="193" stopIfTrue="1">
      <formula>CelHeeftFormule</formula>
    </cfRule>
  </conditionalFormatting>
  <conditionalFormatting sqref="C67">
    <cfRule type="expression" dxfId="377" priority="192" stopIfTrue="1">
      <formula>CelHeeftFormule</formula>
    </cfRule>
  </conditionalFormatting>
  <conditionalFormatting sqref="C68">
    <cfRule type="expression" dxfId="376" priority="191" stopIfTrue="1">
      <formula>CelHeeftFormule</formula>
    </cfRule>
  </conditionalFormatting>
  <conditionalFormatting sqref="C70:G70">
    <cfRule type="expression" dxfId="375" priority="190" stopIfTrue="1">
      <formula>CelHeeftFormule</formula>
    </cfRule>
  </conditionalFormatting>
  <conditionalFormatting sqref="F67:G68">
    <cfRule type="expression" dxfId="374" priority="189" stopIfTrue="1">
      <formula>CelHeeftFormule</formula>
    </cfRule>
  </conditionalFormatting>
  <conditionalFormatting sqref="E67:E68">
    <cfRule type="expression" dxfId="373" priority="188" stopIfTrue="1">
      <formula>CelHeeftFormule</formula>
    </cfRule>
  </conditionalFormatting>
  <conditionalFormatting sqref="D71:E71">
    <cfRule type="expression" dxfId="372" priority="187" stopIfTrue="1">
      <formula>CelHeeftFormule</formula>
    </cfRule>
  </conditionalFormatting>
  <conditionalFormatting sqref="C72">
    <cfRule type="expression" dxfId="371" priority="186" stopIfTrue="1">
      <formula>CelHeeftFormule</formula>
    </cfRule>
  </conditionalFormatting>
  <conditionalFormatting sqref="D72">
    <cfRule type="expression" dxfId="370" priority="185" stopIfTrue="1">
      <formula>CelHeeftFormule</formula>
    </cfRule>
  </conditionalFormatting>
  <conditionalFormatting sqref="E72">
    <cfRule type="expression" dxfId="369" priority="184" stopIfTrue="1">
      <formula>CelHeeftFormule</formula>
    </cfRule>
  </conditionalFormatting>
  <conditionalFormatting sqref="G72">
    <cfRule type="expression" dxfId="368" priority="182" stopIfTrue="1">
      <formula>CelHeeftFormule</formula>
    </cfRule>
  </conditionalFormatting>
  <conditionalFormatting sqref="C71">
    <cfRule type="expression" dxfId="367" priority="181" stopIfTrue="1">
      <formula>CelHeeftFormule</formula>
    </cfRule>
  </conditionalFormatting>
  <conditionalFormatting sqref="E75">
    <cfRule type="expression" dxfId="366" priority="178" stopIfTrue="1">
      <formula>CelHeeftFormule</formula>
    </cfRule>
  </conditionalFormatting>
  <conditionalFormatting sqref="C73">
    <cfRule type="expression" dxfId="365" priority="176" stopIfTrue="1">
      <formula>CelHeeftFormule</formula>
    </cfRule>
  </conditionalFormatting>
  <conditionalFormatting sqref="C74">
    <cfRule type="expression" dxfId="364" priority="175" stopIfTrue="1">
      <formula>CelHeeftFormule</formula>
    </cfRule>
  </conditionalFormatting>
  <conditionalFormatting sqref="C76:G76">
    <cfRule type="expression" dxfId="363" priority="174" stopIfTrue="1">
      <formula>CelHeeftFormule</formula>
    </cfRule>
  </conditionalFormatting>
  <conditionalFormatting sqref="D67:D68">
    <cfRule type="expression" dxfId="362" priority="171" stopIfTrue="1">
      <formula>CelHeeftFormule</formula>
    </cfRule>
  </conditionalFormatting>
  <conditionalFormatting sqref="D73:D74">
    <cfRule type="expression" dxfId="361" priority="170" stopIfTrue="1">
      <formula>CelHeeftFormule</formula>
    </cfRule>
  </conditionalFormatting>
  <conditionalFormatting sqref="D77:E77">
    <cfRule type="expression" dxfId="360" priority="169" stopIfTrue="1">
      <formula>CelHeeftFormule</formula>
    </cfRule>
  </conditionalFormatting>
  <conditionalFormatting sqref="C78">
    <cfRule type="expression" dxfId="359" priority="168" stopIfTrue="1">
      <formula>CelHeeftFormule</formula>
    </cfRule>
  </conditionalFormatting>
  <conditionalFormatting sqref="D78">
    <cfRule type="expression" dxfId="358" priority="167" stopIfTrue="1">
      <formula>CelHeeftFormule</formula>
    </cfRule>
  </conditionalFormatting>
  <conditionalFormatting sqref="E78">
    <cfRule type="expression" dxfId="357" priority="166" stopIfTrue="1">
      <formula>CelHeeftFormule</formula>
    </cfRule>
  </conditionalFormatting>
  <conditionalFormatting sqref="F78">
    <cfRule type="expression" dxfId="356" priority="165" stopIfTrue="1">
      <formula>CelHeeftFormule</formula>
    </cfRule>
  </conditionalFormatting>
  <conditionalFormatting sqref="G78">
    <cfRule type="expression" dxfId="355" priority="164" stopIfTrue="1">
      <formula>CelHeeftFormule</formula>
    </cfRule>
  </conditionalFormatting>
  <conditionalFormatting sqref="C77">
    <cfRule type="expression" dxfId="354" priority="163" stopIfTrue="1">
      <formula>CelHeeftFormule</formula>
    </cfRule>
  </conditionalFormatting>
  <conditionalFormatting sqref="C81">
    <cfRule type="expression" dxfId="353" priority="162" stopIfTrue="1">
      <formula>CelHeeftFormule</formula>
    </cfRule>
  </conditionalFormatting>
  <conditionalFormatting sqref="D81">
    <cfRule type="expression" dxfId="352" priority="161" stopIfTrue="1">
      <formula>CelHeeftFormule</formula>
    </cfRule>
  </conditionalFormatting>
  <conditionalFormatting sqref="E81">
    <cfRule type="expression" dxfId="351" priority="160" stopIfTrue="1">
      <formula>CelHeeftFormule</formula>
    </cfRule>
  </conditionalFormatting>
  <conditionalFormatting sqref="F79:G80">
    <cfRule type="expression" dxfId="350" priority="156" stopIfTrue="1">
      <formula>CelHeeftFormule</formula>
    </cfRule>
  </conditionalFormatting>
  <conditionalFormatting sqref="C79">
    <cfRule type="expression" dxfId="349" priority="159" stopIfTrue="1">
      <formula>CelHeeftFormule</formula>
    </cfRule>
  </conditionalFormatting>
  <conditionalFormatting sqref="C80">
    <cfRule type="expression" dxfId="348" priority="158" stopIfTrue="1">
      <formula>CelHeeftFormule</formula>
    </cfRule>
  </conditionalFormatting>
  <conditionalFormatting sqref="C82:G82">
    <cfRule type="expression" dxfId="347" priority="157" stopIfTrue="1">
      <formula>CelHeeftFormule</formula>
    </cfRule>
  </conditionalFormatting>
  <conditionalFormatting sqref="E79:E80">
    <cfRule type="expression" dxfId="346" priority="155" stopIfTrue="1">
      <formula>CelHeeftFormule</formula>
    </cfRule>
  </conditionalFormatting>
  <conditionalFormatting sqref="D79:D80">
    <cfRule type="expression" dxfId="345" priority="154" stopIfTrue="1">
      <formula>CelHeeftFormule</formula>
    </cfRule>
  </conditionalFormatting>
  <conditionalFormatting sqref="D83:E83">
    <cfRule type="expression" dxfId="344" priority="153" stopIfTrue="1">
      <formula>CelHeeftFormule</formula>
    </cfRule>
  </conditionalFormatting>
  <conditionalFormatting sqref="C84">
    <cfRule type="expression" dxfId="343" priority="152" stopIfTrue="1">
      <formula>CelHeeftFormule</formula>
    </cfRule>
  </conditionalFormatting>
  <conditionalFormatting sqref="D84">
    <cfRule type="expression" dxfId="342" priority="151" stopIfTrue="1">
      <formula>CelHeeftFormule</formula>
    </cfRule>
  </conditionalFormatting>
  <conditionalFormatting sqref="E84">
    <cfRule type="expression" dxfId="341" priority="150" stopIfTrue="1">
      <formula>CelHeeftFormule</formula>
    </cfRule>
  </conditionalFormatting>
  <conditionalFormatting sqref="F84">
    <cfRule type="expression" dxfId="340" priority="149" stopIfTrue="1">
      <formula>CelHeeftFormule</formula>
    </cfRule>
  </conditionalFormatting>
  <conditionalFormatting sqref="G84">
    <cfRule type="expression" dxfId="339" priority="148" stopIfTrue="1">
      <formula>CelHeeftFormule</formula>
    </cfRule>
  </conditionalFormatting>
  <conditionalFormatting sqref="C83">
    <cfRule type="expression" dxfId="338" priority="147" stopIfTrue="1">
      <formula>CelHeeftFormule</formula>
    </cfRule>
  </conditionalFormatting>
  <conditionalFormatting sqref="C87">
    <cfRule type="expression" dxfId="337" priority="146" stopIfTrue="1">
      <formula>CelHeeftFormule</formula>
    </cfRule>
  </conditionalFormatting>
  <conditionalFormatting sqref="D87">
    <cfRule type="expression" dxfId="336" priority="145" stopIfTrue="1">
      <formula>CelHeeftFormule</formula>
    </cfRule>
  </conditionalFormatting>
  <conditionalFormatting sqref="E87">
    <cfRule type="expression" dxfId="335" priority="144" stopIfTrue="1">
      <formula>CelHeeftFormule</formula>
    </cfRule>
  </conditionalFormatting>
  <conditionalFormatting sqref="F87">
    <cfRule type="expression" dxfId="334" priority="143" stopIfTrue="1">
      <formula>CelHeeftFormule</formula>
    </cfRule>
  </conditionalFormatting>
  <conditionalFormatting sqref="C85">
    <cfRule type="expression" dxfId="333" priority="142" stopIfTrue="1">
      <formula>CelHeeftFormule</formula>
    </cfRule>
  </conditionalFormatting>
  <conditionalFormatting sqref="C86">
    <cfRule type="expression" dxfId="332" priority="141" stopIfTrue="1">
      <formula>CelHeeftFormule</formula>
    </cfRule>
  </conditionalFormatting>
  <conditionalFormatting sqref="E85:E86">
    <cfRule type="expression" dxfId="331" priority="138" stopIfTrue="1">
      <formula>CelHeeftFormule</formula>
    </cfRule>
  </conditionalFormatting>
  <conditionalFormatting sqref="D85:D86">
    <cfRule type="expression" dxfId="330" priority="137" stopIfTrue="1">
      <formula>CelHeeftFormule</formula>
    </cfRule>
  </conditionalFormatting>
  <conditionalFormatting sqref="B148">
    <cfRule type="expression" dxfId="329" priority="12" stopIfTrue="1">
      <formula>CelHeeftFormule</formula>
    </cfRule>
  </conditionalFormatting>
  <conditionalFormatting sqref="C103:C104">
    <cfRule type="expression" dxfId="328" priority="108" stopIfTrue="1">
      <formula>CelHeeftFormule</formula>
    </cfRule>
  </conditionalFormatting>
  <conditionalFormatting sqref="C105">
    <cfRule type="expression" dxfId="327" priority="107" stopIfTrue="1">
      <formula>CelHeeftFormule</formula>
    </cfRule>
  </conditionalFormatting>
  <conditionalFormatting sqref="C107">
    <cfRule type="expression" dxfId="326" priority="105" stopIfTrue="1">
      <formula>CelHeeftFormule</formula>
    </cfRule>
  </conditionalFormatting>
  <conditionalFormatting sqref="E105:G105">
    <cfRule type="expression" dxfId="325" priority="113" stopIfTrue="1">
      <formula>CelHeeftFormule</formula>
    </cfRule>
  </conditionalFormatting>
  <conditionalFormatting sqref="E106:G106">
    <cfRule type="expression" dxfId="324" priority="112" stopIfTrue="1">
      <formula>CelHeeftFormule</formula>
    </cfRule>
  </conditionalFormatting>
  <conditionalFormatting sqref="E107:G107">
    <cfRule type="expression" dxfId="323" priority="111" stopIfTrue="1">
      <formula>CelHeeftFormule</formula>
    </cfRule>
  </conditionalFormatting>
  <conditionalFormatting sqref="E101:G101">
    <cfRule type="expression" dxfId="322" priority="110" stopIfTrue="1">
      <formula>CelHeeftFormule</formula>
    </cfRule>
  </conditionalFormatting>
  <conditionalFormatting sqref="C102">
    <cfRule type="expression" dxfId="321" priority="109" stopIfTrue="1">
      <formula>CelHeeftFormule</formula>
    </cfRule>
  </conditionalFormatting>
  <conditionalFormatting sqref="C106">
    <cfRule type="expression" dxfId="320" priority="106" stopIfTrue="1">
      <formula>CelHeeftFormule</formula>
    </cfRule>
  </conditionalFormatting>
  <conditionalFormatting sqref="C101">
    <cfRule type="expression" dxfId="319" priority="104" stopIfTrue="1">
      <formula>CelHeeftFormule</formula>
    </cfRule>
  </conditionalFormatting>
  <conditionalFormatting sqref="I102">
    <cfRule type="expression" dxfId="318" priority="103" stopIfTrue="1">
      <formula>CelHeeftFormule</formula>
    </cfRule>
  </conditionalFormatting>
  <conditionalFormatting sqref="J106">
    <cfRule type="expression" dxfId="317" priority="96" stopIfTrue="1">
      <formula>CelHeeftFormule</formula>
    </cfRule>
  </conditionalFormatting>
  <conditionalFormatting sqref="I101">
    <cfRule type="expression" dxfId="316" priority="99" stopIfTrue="1">
      <formula>CelHeeftFormule</formula>
    </cfRule>
  </conditionalFormatting>
  <conditionalFormatting sqref="I105">
    <cfRule type="expression" dxfId="315" priority="102" stopIfTrue="1">
      <formula>CelHeeftFormule</formula>
    </cfRule>
  </conditionalFormatting>
  <conditionalFormatting sqref="H101">
    <cfRule type="expression" dxfId="314" priority="88" stopIfTrue="1">
      <formula>CelHeeftFormule</formula>
    </cfRule>
  </conditionalFormatting>
  <conditionalFormatting sqref="H103:H104">
    <cfRule type="expression" dxfId="313" priority="92" stopIfTrue="1">
      <formula>CelHeeftFormule</formula>
    </cfRule>
  </conditionalFormatting>
  <conditionalFormatting sqref="H105">
    <cfRule type="expression" dxfId="312" priority="91" stopIfTrue="1">
      <formula>CelHeeftFormule</formula>
    </cfRule>
  </conditionalFormatting>
  <conditionalFormatting sqref="H107">
    <cfRule type="expression" dxfId="311" priority="89" stopIfTrue="1">
      <formula>CelHeeftFormule</formula>
    </cfRule>
  </conditionalFormatting>
  <conditionalFormatting sqref="I106">
    <cfRule type="expression" dxfId="310" priority="101" stopIfTrue="1">
      <formula>CelHeeftFormule</formula>
    </cfRule>
  </conditionalFormatting>
  <conditionalFormatting sqref="J102">
    <cfRule type="expression" dxfId="309" priority="98" stopIfTrue="1">
      <formula>CelHeeftFormule</formula>
    </cfRule>
  </conditionalFormatting>
  <conditionalFormatting sqref="I107">
    <cfRule type="expression" dxfId="308" priority="100" stopIfTrue="1">
      <formula>CelHeeftFormule</formula>
    </cfRule>
  </conditionalFormatting>
  <conditionalFormatting sqref="J101">
    <cfRule type="expression" dxfId="307" priority="94" stopIfTrue="1">
      <formula>CelHeeftFormule</formula>
    </cfRule>
  </conditionalFormatting>
  <conditionalFormatting sqref="J105">
    <cfRule type="expression" dxfId="306" priority="97" stopIfTrue="1">
      <formula>CelHeeftFormule</formula>
    </cfRule>
  </conditionalFormatting>
  <conditionalFormatting sqref="J107">
    <cfRule type="expression" dxfId="305" priority="95" stopIfTrue="1">
      <formula>CelHeeftFormule</formula>
    </cfRule>
  </conditionalFormatting>
  <conditionalFormatting sqref="H102">
    <cfRule type="expression" dxfId="304" priority="93" stopIfTrue="1">
      <formula>CelHeeftFormule</formula>
    </cfRule>
  </conditionalFormatting>
  <conditionalFormatting sqref="H106">
    <cfRule type="expression" dxfId="303" priority="90" stopIfTrue="1">
      <formula>CelHeeftFormule</formula>
    </cfRule>
  </conditionalFormatting>
  <conditionalFormatting sqref="L102">
    <cfRule type="expression" dxfId="302" priority="87" stopIfTrue="1">
      <formula>CelHeeftFormule</formula>
    </cfRule>
  </conditionalFormatting>
  <conditionalFormatting sqref="L106">
    <cfRule type="expression" dxfId="301" priority="84" stopIfTrue="1">
      <formula>CelHeeftFormule</formula>
    </cfRule>
  </conditionalFormatting>
  <conditionalFormatting sqref="L103:L104">
    <cfRule type="expression" dxfId="300" priority="86" stopIfTrue="1">
      <formula>CelHeeftFormule</formula>
    </cfRule>
  </conditionalFormatting>
  <conditionalFormatting sqref="L105">
    <cfRule type="expression" dxfId="299" priority="85" stopIfTrue="1">
      <formula>CelHeeftFormule</formula>
    </cfRule>
  </conditionalFormatting>
  <conditionalFormatting sqref="L107">
    <cfRule type="expression" dxfId="298" priority="83" stopIfTrue="1">
      <formula>CelHeeftFormule</formula>
    </cfRule>
  </conditionalFormatting>
  <conditionalFormatting sqref="L101">
    <cfRule type="expression" dxfId="297" priority="82" stopIfTrue="1">
      <formula>CelHeeftFormule</formula>
    </cfRule>
  </conditionalFormatting>
  <conditionalFormatting sqref="I103:I104">
    <cfRule type="expression" dxfId="296" priority="81" stopIfTrue="1">
      <formula>CelHeeftFormule</formula>
    </cfRule>
  </conditionalFormatting>
  <conditionalFormatting sqref="J103">
    <cfRule type="expression" dxfId="295" priority="80" stopIfTrue="1">
      <formula>CelHeeftFormule</formula>
    </cfRule>
  </conditionalFormatting>
  <conditionalFormatting sqref="J104">
    <cfRule type="expression" dxfId="294" priority="79" stopIfTrue="1">
      <formula>CelHeeftFormule</formula>
    </cfRule>
  </conditionalFormatting>
  <conditionalFormatting sqref="C119:H119">
    <cfRule type="expression" dxfId="293" priority="75" stopIfTrue="1">
      <formula>CelHeeftFormule</formula>
    </cfRule>
  </conditionalFormatting>
  <conditionalFormatting sqref="C115:C116 E115:E116 G115:G116">
    <cfRule type="expression" dxfId="292" priority="78" stopIfTrue="1">
      <formula>CelHeeftFormule</formula>
    </cfRule>
  </conditionalFormatting>
  <conditionalFormatting sqref="C117 E117:H117">
    <cfRule type="expression" dxfId="291" priority="77" stopIfTrue="1">
      <formula>CelHeeftFormule</formula>
    </cfRule>
  </conditionalFormatting>
  <conditionalFormatting sqref="C118">
    <cfRule type="expression" dxfId="290" priority="76" stopIfTrue="1">
      <formula>CelHeeftFormule</formula>
    </cfRule>
  </conditionalFormatting>
  <conditionalFormatting sqref="D118:H118">
    <cfRule type="expression" dxfId="289" priority="74" stopIfTrue="1">
      <formula>CelHeeftFormule</formula>
    </cfRule>
  </conditionalFormatting>
  <conditionalFormatting sqref="C120">
    <cfRule type="expression" dxfId="288" priority="73" stopIfTrue="1">
      <formula>CelHeeftFormule</formula>
    </cfRule>
  </conditionalFormatting>
  <conditionalFormatting sqref="D120:H120">
    <cfRule type="expression" dxfId="287" priority="72" stopIfTrue="1">
      <formula>CelHeeftFormule</formula>
    </cfRule>
  </conditionalFormatting>
  <conditionalFormatting sqref="D117">
    <cfRule type="expression" dxfId="286" priority="70" stopIfTrue="1">
      <formula>CelHeeftFormule</formula>
    </cfRule>
  </conditionalFormatting>
  <conditionalFormatting sqref="D115:D116">
    <cfRule type="expression" dxfId="285" priority="71" stopIfTrue="1">
      <formula>CelHeeftFormule</formula>
    </cfRule>
  </conditionalFormatting>
  <conditionalFormatting sqref="F115">
    <cfRule type="expression" dxfId="284" priority="69" stopIfTrue="1">
      <formula>CelHeeftFormule</formula>
    </cfRule>
  </conditionalFormatting>
  <conditionalFormatting sqref="C130">
    <cfRule type="expression" dxfId="283" priority="63" stopIfTrue="1">
      <formula>CelHeeftFormule</formula>
    </cfRule>
  </conditionalFormatting>
  <conditionalFormatting sqref="C129:H129">
    <cfRule type="expression" dxfId="282" priority="65" stopIfTrue="1">
      <formula>CelHeeftFormule</formula>
    </cfRule>
  </conditionalFormatting>
  <conditionalFormatting sqref="C127 E127:H127">
    <cfRule type="expression" dxfId="281" priority="67" stopIfTrue="1">
      <formula>CelHeeftFormule</formula>
    </cfRule>
  </conditionalFormatting>
  <conditionalFormatting sqref="C125:C126 E125:E126 G125:G126">
    <cfRule type="expression" dxfId="280" priority="68" stopIfTrue="1">
      <formula>CelHeeftFormule</formula>
    </cfRule>
  </conditionalFormatting>
  <conditionalFormatting sqref="C128">
    <cfRule type="expression" dxfId="279" priority="66" stopIfTrue="1">
      <formula>CelHeeftFormule</formula>
    </cfRule>
  </conditionalFormatting>
  <conditionalFormatting sqref="D128:H128">
    <cfRule type="expression" dxfId="278" priority="64" stopIfTrue="1">
      <formula>CelHeeftFormule</formula>
    </cfRule>
  </conditionalFormatting>
  <conditionalFormatting sqref="D130:H130">
    <cfRule type="expression" dxfId="277" priority="62" stopIfTrue="1">
      <formula>CelHeeftFormule</formula>
    </cfRule>
  </conditionalFormatting>
  <conditionalFormatting sqref="D127">
    <cfRule type="expression" dxfId="276" priority="60" stopIfTrue="1">
      <formula>CelHeeftFormule</formula>
    </cfRule>
  </conditionalFormatting>
  <conditionalFormatting sqref="D125:D126">
    <cfRule type="expression" dxfId="275" priority="61" stopIfTrue="1">
      <formula>CelHeeftFormule</formula>
    </cfRule>
  </conditionalFormatting>
  <conditionalFormatting sqref="F125">
    <cfRule type="expression" dxfId="274" priority="59" stopIfTrue="1">
      <formula>CelHeeftFormule</formula>
    </cfRule>
  </conditionalFormatting>
  <conditionalFormatting sqref="C151:D151">
    <cfRule type="expression" dxfId="273" priority="56" stopIfTrue="1">
      <formula>CelHeeftFormule</formula>
    </cfRule>
  </conditionalFormatting>
  <conditionalFormatting sqref="C155:D155">
    <cfRule type="expression" dxfId="272" priority="57" stopIfTrue="1">
      <formula>CelHeeftFormule</formula>
    </cfRule>
  </conditionalFormatting>
  <conditionalFormatting sqref="C138:C142 C152:D154 C144:C149">
    <cfRule type="expression" dxfId="271" priority="58" stopIfTrue="1">
      <formula>CelHeeftFormule</formula>
    </cfRule>
  </conditionalFormatting>
  <conditionalFormatting sqref="C143">
    <cfRule type="expression" dxfId="270" priority="54" stopIfTrue="1">
      <formula>CelHeeftFormule</formula>
    </cfRule>
  </conditionalFormatting>
  <conditionalFormatting sqref="C137">
    <cfRule type="expression" dxfId="269" priority="55" stopIfTrue="1">
      <formula>CelHeeftFormule</formula>
    </cfRule>
  </conditionalFormatting>
  <conditionalFormatting sqref="C150:D150">
    <cfRule type="expression" dxfId="268" priority="53" stopIfTrue="1">
      <formula>CelHeeftFormule</formula>
    </cfRule>
  </conditionalFormatting>
  <conditionalFormatting sqref="F152:F153">
    <cfRule type="expression" dxfId="267" priority="48" stopIfTrue="1">
      <formula>CelHeeftFormule</formula>
    </cfRule>
  </conditionalFormatting>
  <conditionalFormatting sqref="G151">
    <cfRule type="expression" dxfId="266" priority="42" stopIfTrue="1">
      <formula>CelHeeftFormule</formula>
    </cfRule>
  </conditionalFormatting>
  <conditionalFormatting sqref="D137:G137">
    <cfRule type="expression" dxfId="265" priority="39" stopIfTrue="1">
      <formula>CelHeeftFormule</formula>
    </cfRule>
  </conditionalFormatting>
  <conditionalFormatting sqref="E151">
    <cfRule type="expression" dxfId="264" priority="50" stopIfTrue="1">
      <formula>CelHeeftFormule</formula>
    </cfRule>
  </conditionalFormatting>
  <conditionalFormatting sqref="E155">
    <cfRule type="expression" dxfId="263" priority="51" stopIfTrue="1">
      <formula>CelHeeftFormule</formula>
    </cfRule>
  </conditionalFormatting>
  <conditionalFormatting sqref="E152:E154">
    <cfRule type="expression" dxfId="262" priority="52" stopIfTrue="1">
      <formula>CelHeeftFormule</formula>
    </cfRule>
  </conditionalFormatting>
  <conditionalFormatting sqref="F155">
    <cfRule type="expression" dxfId="261" priority="47" stopIfTrue="1">
      <formula>CelHeeftFormule</formula>
    </cfRule>
  </conditionalFormatting>
  <conditionalFormatting sqref="E150">
    <cfRule type="expression" dxfId="260" priority="49" stopIfTrue="1">
      <formula>CelHeeftFormule</formula>
    </cfRule>
  </conditionalFormatting>
  <conditionalFormatting sqref="F151">
    <cfRule type="expression" dxfId="259" priority="46" stopIfTrue="1">
      <formula>CelHeeftFormule</formula>
    </cfRule>
  </conditionalFormatting>
  <conditionalFormatting sqref="G155">
    <cfRule type="expression" dxfId="258" priority="43" stopIfTrue="1">
      <formula>CelHeeftFormule</formula>
    </cfRule>
  </conditionalFormatting>
  <conditionalFormatting sqref="F150">
    <cfRule type="expression" dxfId="257" priority="45" stopIfTrue="1">
      <formula>CelHeeftFormule</formula>
    </cfRule>
  </conditionalFormatting>
  <conditionalFormatting sqref="G138:G142 G152:G154 G144:G149">
    <cfRule type="expression" dxfId="256" priority="44" stopIfTrue="1">
      <formula>CelHeeftFormule</formula>
    </cfRule>
  </conditionalFormatting>
  <conditionalFormatting sqref="G143">
    <cfRule type="expression" dxfId="255" priority="41" stopIfTrue="1">
      <formula>CelHeeftFormule</formula>
    </cfRule>
  </conditionalFormatting>
  <conditionalFormatting sqref="D138:F142 D144:F149">
    <cfRule type="expression" dxfId="254" priority="38" stopIfTrue="1">
      <formula>CelHeeftFormule</formula>
    </cfRule>
  </conditionalFormatting>
  <conditionalFormatting sqref="G150">
    <cfRule type="expression" dxfId="253" priority="40" stopIfTrue="1">
      <formula>CelHeeftFormule</formula>
    </cfRule>
  </conditionalFormatting>
  <conditionalFormatting sqref="D143:F143">
    <cfRule type="expression" dxfId="252" priority="37" stopIfTrue="1">
      <formula>CelHeeftFormule</formula>
    </cfRule>
  </conditionalFormatting>
  <conditionalFormatting sqref="F154">
    <cfRule type="expression" dxfId="251" priority="36" stopIfTrue="1">
      <formula>CelHeeftFormule</formula>
    </cfRule>
  </conditionalFormatting>
  <conditionalFormatting sqref="L154">
    <cfRule type="expression" dxfId="250" priority="13" stopIfTrue="1">
      <formula>CelHeeftFormule</formula>
    </cfRule>
  </conditionalFormatting>
  <conditionalFormatting sqref="H151:I151">
    <cfRule type="expression" dxfId="249" priority="33" stopIfTrue="1">
      <formula>CelHeeftFormule</formula>
    </cfRule>
  </conditionalFormatting>
  <conditionalFormatting sqref="H155:I155">
    <cfRule type="expression" dxfId="248" priority="34" stopIfTrue="1">
      <formula>CelHeeftFormule</formula>
    </cfRule>
  </conditionalFormatting>
  <conditionalFormatting sqref="H138:H142 H152:I154 H144:H149">
    <cfRule type="expression" dxfId="247" priority="35" stopIfTrue="1">
      <formula>CelHeeftFormule</formula>
    </cfRule>
  </conditionalFormatting>
  <conditionalFormatting sqref="H143">
    <cfRule type="expression" dxfId="246" priority="31" stopIfTrue="1">
      <formula>CelHeeftFormule</formula>
    </cfRule>
  </conditionalFormatting>
  <conditionalFormatting sqref="H137">
    <cfRule type="expression" dxfId="245" priority="32" stopIfTrue="1">
      <formula>CelHeeftFormule</formula>
    </cfRule>
  </conditionalFormatting>
  <conditionalFormatting sqref="H150:I150">
    <cfRule type="expression" dxfId="244" priority="30" stopIfTrue="1">
      <formula>CelHeeftFormule</formula>
    </cfRule>
  </conditionalFormatting>
  <conditionalFormatting sqref="J151:K151">
    <cfRule type="expression" dxfId="243" priority="27" stopIfTrue="1">
      <formula>CelHeeftFormule</formula>
    </cfRule>
  </conditionalFormatting>
  <conditionalFormatting sqref="J155:K155">
    <cfRule type="expression" dxfId="242" priority="28" stopIfTrue="1">
      <formula>CelHeeftFormule</formula>
    </cfRule>
  </conditionalFormatting>
  <conditionalFormatting sqref="J152:K154">
    <cfRule type="expression" dxfId="241" priority="29" stopIfTrue="1">
      <formula>CelHeeftFormule</formula>
    </cfRule>
  </conditionalFormatting>
  <conditionalFormatting sqref="L155">
    <cfRule type="expression" dxfId="240" priority="24" stopIfTrue="1">
      <formula>CelHeeftFormule</formula>
    </cfRule>
  </conditionalFormatting>
  <conditionalFormatting sqref="J150:K150">
    <cfRule type="expression" dxfId="239" priority="26" stopIfTrue="1">
      <formula>CelHeeftFormule</formula>
    </cfRule>
  </conditionalFormatting>
  <conditionalFormatting sqref="L151">
    <cfRule type="expression" dxfId="238" priority="23" stopIfTrue="1">
      <formula>CelHeeftFormule</formula>
    </cfRule>
  </conditionalFormatting>
  <conditionalFormatting sqref="L152:L153">
    <cfRule type="expression" dxfId="237" priority="25" stopIfTrue="1">
      <formula>CelHeeftFormule</formula>
    </cfRule>
  </conditionalFormatting>
  <conditionalFormatting sqref="M155">
    <cfRule type="expression" dxfId="236" priority="20" stopIfTrue="1">
      <formula>CelHeeftFormule</formula>
    </cfRule>
  </conditionalFormatting>
  <conditionalFormatting sqref="L150">
    <cfRule type="expression" dxfId="235" priority="22" stopIfTrue="1">
      <formula>CelHeeftFormule</formula>
    </cfRule>
  </conditionalFormatting>
  <conditionalFormatting sqref="M151">
    <cfRule type="expression" dxfId="234" priority="19" stopIfTrue="1">
      <formula>CelHeeftFormule</formula>
    </cfRule>
  </conditionalFormatting>
  <conditionalFormatting sqref="M138:M142 M152:M154 M144:M149">
    <cfRule type="expression" dxfId="233" priority="21" stopIfTrue="1">
      <formula>CelHeeftFormule</formula>
    </cfRule>
  </conditionalFormatting>
  <conditionalFormatting sqref="M143">
    <cfRule type="expression" dxfId="232" priority="18" stopIfTrue="1">
      <formula>CelHeeftFormule</formula>
    </cfRule>
  </conditionalFormatting>
  <conditionalFormatting sqref="I138:L142 I144:L149">
    <cfRule type="expression" dxfId="231" priority="15" stopIfTrue="1">
      <formula>CelHeeftFormule</formula>
    </cfRule>
  </conditionalFormatting>
  <conditionalFormatting sqref="M150">
    <cfRule type="expression" dxfId="230" priority="17" stopIfTrue="1">
      <formula>CelHeeftFormule</formula>
    </cfRule>
  </conditionalFormatting>
  <conditionalFormatting sqref="I137:M137">
    <cfRule type="expression" dxfId="229" priority="16" stopIfTrue="1">
      <formula>CelHeeftFormule</formula>
    </cfRule>
  </conditionalFormatting>
  <conditionalFormatting sqref="I143:L143">
    <cfRule type="expression" dxfId="228" priority="14" stopIfTrue="1">
      <formula>CelHeeftFormule</formula>
    </cfRule>
  </conditionalFormatting>
  <conditionalFormatting sqref="K102">
    <cfRule type="expression" dxfId="227" priority="10" stopIfTrue="1">
      <formula>CelHeeftFormule</formula>
    </cfRule>
  </conditionalFormatting>
  <conditionalFormatting sqref="K103:K104">
    <cfRule type="expression" dxfId="226" priority="9" stopIfTrue="1">
      <formula>CelHeeftFormule</formula>
    </cfRule>
  </conditionalFormatting>
  <conditionalFormatting sqref="K105">
    <cfRule type="expression" dxfId="225" priority="8" stopIfTrue="1">
      <formula>CelHeeftFormule</formula>
    </cfRule>
  </conditionalFormatting>
  <conditionalFormatting sqref="K106">
    <cfRule type="expression" dxfId="224" priority="7" stopIfTrue="1">
      <formula>CelHeeftFormule</formula>
    </cfRule>
  </conditionalFormatting>
  <conditionalFormatting sqref="K107">
    <cfRule type="expression" dxfId="223" priority="6" stopIfTrue="1">
      <formula>CelHeeftFormule</formula>
    </cfRule>
  </conditionalFormatting>
  <conditionalFormatting sqref="K101">
    <cfRule type="expression" dxfId="222" priority="5" stopIfTrue="1">
      <formula>CelHeeftFormule</formula>
    </cfRule>
  </conditionalFormatting>
  <conditionalFormatting sqref="H100:J100">
    <cfRule type="expression" dxfId="221" priority="3" stopIfTrue="1">
      <formula>CelHeeftFormule</formula>
    </cfRule>
  </conditionalFormatting>
  <conditionalFormatting sqref="L100">
    <cfRule type="expression" dxfId="220" priority="2" stopIfTrue="1">
      <formula>CelHeeftFormule</formula>
    </cfRule>
  </conditionalFormatting>
  <conditionalFormatting sqref="K100">
    <cfRule type="expression" dxfId="219" priority="1" stopIfTrue="1">
      <formula>CelHeeftFormule</formula>
    </cfRule>
  </conditionalFormatting>
  <hyperlinks>
    <hyperlink ref="B2" location="'Table of content'!A1" display="Back to table of content" xr:uid="{00000000-0004-0000-0600-000000000000}"/>
  </hyperlinks>
  <pageMargins left="0.7" right="0.7" top="0.75" bottom="0.75" header="0.3" footer="0.3"/>
  <pageSetup paperSize="9" scale="75" orientation="landscape" r:id="rId1"/>
  <rowBreaks count="1" manualBreakCount="1">
    <brk id="131" max="1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80"/>
  <sheetViews>
    <sheetView zoomScaleNormal="100"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7" width="14.28515625" style="1" customWidth="1"/>
    <col min="8" max="8" width="14" style="1" bestFit="1" customWidth="1"/>
    <col min="9" max="9" width="14.85546875" style="1" customWidth="1"/>
    <col min="10" max="16384" width="9.140625" style="1"/>
  </cols>
  <sheetData>
    <row r="2" spans="2:6" ht="21" customHeight="1">
      <c r="B2" s="214" t="s">
        <v>41</v>
      </c>
    </row>
    <row r="4" spans="2:6">
      <c r="B4" s="14" t="s">
        <v>98</v>
      </c>
    </row>
    <row r="5" spans="2:6" ht="15.75">
      <c r="B5" s="14" t="s">
        <v>99</v>
      </c>
      <c r="C5" s="4"/>
      <c r="D5" s="4"/>
      <c r="E5" s="4"/>
    </row>
    <row r="6" spans="2:6" ht="12.75" customHeight="1">
      <c r="B6" s="69"/>
      <c r="C6" s="4"/>
      <c r="D6" s="4"/>
      <c r="E6" s="4"/>
    </row>
    <row r="7" spans="2:6" ht="12.75" customHeight="1">
      <c r="B7" s="69"/>
      <c r="C7" s="4"/>
      <c r="D7" s="4"/>
      <c r="E7" s="4"/>
    </row>
    <row r="8" spans="2:6" ht="15.75">
      <c r="B8" s="14" t="s">
        <v>265</v>
      </c>
      <c r="C8" s="4"/>
      <c r="D8" s="4"/>
      <c r="E8" s="4"/>
    </row>
    <row r="9" spans="2:6" ht="12.75" customHeight="1">
      <c r="B9" s="4"/>
      <c r="C9" s="4"/>
      <c r="D9" s="4"/>
      <c r="E9" s="4"/>
    </row>
    <row r="10" spans="2:6" ht="24">
      <c r="B10" s="106"/>
      <c r="C10" s="244" t="s">
        <v>104</v>
      </c>
      <c r="D10" s="240" t="s">
        <v>105</v>
      </c>
      <c r="E10" s="240" t="s">
        <v>106</v>
      </c>
      <c r="F10" s="245"/>
    </row>
    <row r="11" spans="2:6">
      <c r="B11" s="123"/>
      <c r="C11" s="124">
        <v>2019</v>
      </c>
      <c r="D11" s="125">
        <v>2019</v>
      </c>
      <c r="E11" s="125">
        <v>2019</v>
      </c>
    </row>
    <row r="12" spans="2:6">
      <c r="B12" s="89" t="s">
        <v>100</v>
      </c>
      <c r="C12" s="118">
        <v>0.08</v>
      </c>
      <c r="D12" s="119">
        <v>0.06</v>
      </c>
      <c r="E12" s="119">
        <v>4.4999999999999998E-2</v>
      </c>
    </row>
    <row r="13" spans="2:6">
      <c r="B13" s="95" t="s">
        <v>224</v>
      </c>
      <c r="C13" s="246">
        <v>2.5000000000000001E-2</v>
      </c>
      <c r="D13" s="247">
        <v>2.5000000000000001E-2</v>
      </c>
      <c r="E13" s="248">
        <v>2.5000000000000001E-2</v>
      </c>
    </row>
    <row r="14" spans="2:6" s="11" customFormat="1">
      <c r="B14" s="109" t="s">
        <v>225</v>
      </c>
      <c r="C14" s="249">
        <f t="shared" ref="C14:E14" si="0">C12+C13</f>
        <v>0.10500000000000001</v>
      </c>
      <c r="D14" s="250">
        <f t="shared" si="0"/>
        <v>8.4999999999999992E-2</v>
      </c>
      <c r="E14" s="250">
        <f t="shared" si="0"/>
        <v>7.0000000000000007E-2</v>
      </c>
    </row>
    <row r="15" spans="2:6">
      <c r="B15" s="89" t="s">
        <v>101</v>
      </c>
      <c r="C15" s="118">
        <v>2.5000000000000001E-2</v>
      </c>
      <c r="D15" s="119">
        <v>2.5000000000000001E-2</v>
      </c>
      <c r="E15" s="229">
        <v>2.5000000000000001E-2</v>
      </c>
    </row>
    <row r="16" spans="2:6">
      <c r="B16" s="89" t="s">
        <v>102</v>
      </c>
      <c r="C16" s="118">
        <v>0.01</v>
      </c>
      <c r="D16" s="119">
        <v>0.01</v>
      </c>
      <c r="E16" s="229">
        <v>0.01</v>
      </c>
    </row>
    <row r="17" spans="2:8">
      <c r="B17" s="95" t="s">
        <v>103</v>
      </c>
      <c r="C17" s="246">
        <v>0</v>
      </c>
      <c r="D17" s="247">
        <v>0</v>
      </c>
      <c r="E17" s="247">
        <v>0</v>
      </c>
    </row>
    <row r="18" spans="2:8" s="11" customFormat="1" ht="13.5" thickBot="1">
      <c r="B18" s="137" t="s">
        <v>226</v>
      </c>
      <c r="C18" s="251">
        <f t="shared" ref="C18:E18" si="1">C15+C16+C17</f>
        <v>3.5000000000000003E-2</v>
      </c>
      <c r="D18" s="252">
        <f t="shared" si="1"/>
        <v>3.5000000000000003E-2</v>
      </c>
      <c r="E18" s="252">
        <f t="shared" si="1"/>
        <v>3.5000000000000003E-2</v>
      </c>
    </row>
    <row r="19" spans="2:8" s="11" customFormat="1">
      <c r="B19" s="109" t="s">
        <v>227</v>
      </c>
      <c r="C19" s="249">
        <f t="shared" ref="C19:E19" si="2">C14+C18</f>
        <v>0.14000000000000001</v>
      </c>
      <c r="D19" s="250">
        <f t="shared" si="2"/>
        <v>0.12</v>
      </c>
      <c r="E19" s="250">
        <f t="shared" si="2"/>
        <v>0.10500000000000001</v>
      </c>
    </row>
    <row r="22" spans="2:8">
      <c r="B22" s="14" t="s">
        <v>99</v>
      </c>
    </row>
    <row r="24" spans="2:8" s="11" customFormat="1">
      <c r="B24" s="110"/>
      <c r="C24" s="321" t="s">
        <v>230</v>
      </c>
      <c r="D24" s="316"/>
      <c r="E24" s="316"/>
      <c r="F24" s="223"/>
      <c r="G24" s="193"/>
      <c r="H24" s="193"/>
    </row>
    <row r="25" spans="2:8">
      <c r="B25" s="31" t="s">
        <v>9</v>
      </c>
      <c r="C25" s="210">
        <v>43646</v>
      </c>
      <c r="D25" s="238" t="s">
        <v>248</v>
      </c>
      <c r="E25" s="238" t="s">
        <v>177</v>
      </c>
      <c r="F25" s="223"/>
      <c r="G25" s="207"/>
    </row>
    <row r="26" spans="2:8">
      <c r="B26" s="17" t="s">
        <v>107</v>
      </c>
      <c r="C26" s="33">
        <v>3578</v>
      </c>
      <c r="D26" s="34">
        <v>3571</v>
      </c>
      <c r="E26" s="34">
        <v>3456</v>
      </c>
      <c r="F26" s="202"/>
      <c r="G26" s="42"/>
    </row>
    <row r="27" spans="2:8">
      <c r="B27" s="17" t="s">
        <v>228</v>
      </c>
      <c r="C27" s="126">
        <v>-154</v>
      </c>
      <c r="D27" s="127">
        <v>-178</v>
      </c>
      <c r="E27" s="127">
        <v>-119</v>
      </c>
      <c r="F27" s="202"/>
      <c r="G27" s="34"/>
    </row>
    <row r="28" spans="2:8">
      <c r="B28" s="111" t="s">
        <v>108</v>
      </c>
      <c r="C28" s="112">
        <v>3424</v>
      </c>
      <c r="D28" s="113">
        <v>3393</v>
      </c>
      <c r="E28" s="113">
        <v>3337</v>
      </c>
      <c r="F28" s="202"/>
      <c r="G28" s="208"/>
    </row>
    <row r="29" spans="2:8">
      <c r="B29" s="17" t="s">
        <v>109</v>
      </c>
      <c r="C29" s="33">
        <v>-28</v>
      </c>
      <c r="D29" s="34">
        <v>-30</v>
      </c>
      <c r="E29" s="34">
        <v>-32</v>
      </c>
      <c r="F29" s="202"/>
      <c r="G29" s="34"/>
    </row>
    <row r="30" spans="2:8">
      <c r="B30" s="31" t="s">
        <v>111</v>
      </c>
      <c r="C30" s="37">
        <v>-3</v>
      </c>
      <c r="D30" s="38">
        <v>-3</v>
      </c>
      <c r="E30" s="38">
        <v>-2</v>
      </c>
      <c r="F30" s="202"/>
      <c r="G30" s="34"/>
    </row>
    <row r="31" spans="2:8" s="11" customFormat="1">
      <c r="B31" s="111" t="s">
        <v>112</v>
      </c>
      <c r="C31" s="112">
        <v>-31</v>
      </c>
      <c r="D31" s="113">
        <v>-33</v>
      </c>
      <c r="E31" s="113">
        <v>-34</v>
      </c>
      <c r="F31" s="206"/>
      <c r="G31" s="208"/>
    </row>
    <row r="32" spans="2:8">
      <c r="B32" s="17" t="s">
        <v>113</v>
      </c>
      <c r="C32" s="33">
        <v>-4</v>
      </c>
      <c r="D32" s="34">
        <v>-6</v>
      </c>
      <c r="E32" s="34">
        <v>-10</v>
      </c>
      <c r="F32" s="202"/>
      <c r="G32" s="34"/>
    </row>
    <row r="33" spans="2:10">
      <c r="B33" s="17" t="s">
        <v>114</v>
      </c>
      <c r="C33" s="126">
        <v>-38</v>
      </c>
      <c r="D33" s="127">
        <v>-41</v>
      </c>
      <c r="E33" s="127">
        <v>-47</v>
      </c>
      <c r="F33" s="202"/>
      <c r="G33" s="34"/>
    </row>
    <row r="34" spans="2:10" s="11" customFormat="1">
      <c r="B34" s="128" t="s">
        <v>115</v>
      </c>
      <c r="C34" s="46">
        <v>-42</v>
      </c>
      <c r="D34" s="47">
        <v>-47</v>
      </c>
      <c r="E34" s="47">
        <v>-57</v>
      </c>
      <c r="F34" s="206"/>
      <c r="G34" s="42"/>
    </row>
    <row r="35" spans="2:10" s="11" customFormat="1" ht="24.75" thickBot="1">
      <c r="B35" s="138" t="s">
        <v>116</v>
      </c>
      <c r="C35" s="139">
        <v>-73</v>
      </c>
      <c r="D35" s="140">
        <v>-80</v>
      </c>
      <c r="E35" s="140">
        <v>-91</v>
      </c>
      <c r="F35" s="206"/>
      <c r="G35" s="42"/>
    </row>
    <row r="36" spans="2:10" s="11" customFormat="1">
      <c r="B36" s="111" t="s">
        <v>311</v>
      </c>
      <c r="C36" s="41">
        <v>3351</v>
      </c>
      <c r="D36" s="42">
        <v>3313</v>
      </c>
      <c r="E36" s="42">
        <v>3246</v>
      </c>
      <c r="F36" s="206"/>
      <c r="G36" s="42"/>
    </row>
    <row r="37" spans="2:10">
      <c r="B37" s="31" t="s">
        <v>117</v>
      </c>
      <c r="C37" s="129">
        <v>0</v>
      </c>
      <c r="D37" s="130">
        <v>0</v>
      </c>
      <c r="E37" s="130">
        <v>0</v>
      </c>
      <c r="F37" s="202"/>
      <c r="G37" s="71"/>
    </row>
    <row r="38" spans="2:10" s="11" customFormat="1">
      <c r="B38" s="128" t="s">
        <v>118</v>
      </c>
      <c r="C38" s="46">
        <v>3351</v>
      </c>
      <c r="D38" s="47">
        <v>3313</v>
      </c>
      <c r="E38" s="47">
        <v>3246</v>
      </c>
      <c r="F38" s="206"/>
      <c r="G38" s="42"/>
    </row>
    <row r="39" spans="2:10">
      <c r="B39" s="17" t="s">
        <v>119</v>
      </c>
      <c r="C39" s="33">
        <v>500</v>
      </c>
      <c r="D39" s="34">
        <v>500</v>
      </c>
      <c r="E39" s="34">
        <v>500</v>
      </c>
      <c r="F39" s="202"/>
      <c r="G39" s="34"/>
    </row>
    <row r="40" spans="2:10">
      <c r="B40" s="31" t="s">
        <v>120</v>
      </c>
      <c r="C40" s="37">
        <v>0</v>
      </c>
      <c r="D40" s="38">
        <v>-348</v>
      </c>
      <c r="E40" s="38">
        <v>-344</v>
      </c>
      <c r="F40" s="202"/>
      <c r="G40" s="34"/>
    </row>
    <row r="41" spans="2:10" s="11" customFormat="1">
      <c r="B41" s="128" t="s">
        <v>121</v>
      </c>
      <c r="C41" s="46">
        <v>500</v>
      </c>
      <c r="D41" s="47">
        <v>152</v>
      </c>
      <c r="E41" s="47">
        <v>156</v>
      </c>
      <c r="F41" s="206"/>
      <c r="G41" s="42"/>
    </row>
    <row r="42" spans="2:10" s="11" customFormat="1">
      <c r="B42" s="111" t="s">
        <v>104</v>
      </c>
      <c r="C42" s="41">
        <v>3851</v>
      </c>
      <c r="D42" s="42">
        <v>3465</v>
      </c>
      <c r="E42" s="42">
        <v>3402</v>
      </c>
      <c r="F42" s="206"/>
      <c r="G42" s="42"/>
    </row>
    <row r="43" spans="2:10" s="11" customFormat="1">
      <c r="B43" s="111" t="s">
        <v>122</v>
      </c>
      <c r="C43" s="41">
        <v>9029</v>
      </c>
      <c r="D43" s="42">
        <v>9341</v>
      </c>
      <c r="E43" s="42">
        <v>9452</v>
      </c>
      <c r="F43" s="206"/>
      <c r="G43" s="42"/>
    </row>
    <row r="44" spans="2:10" s="11" customFormat="1">
      <c r="B44" s="134" t="s">
        <v>123</v>
      </c>
      <c r="C44" s="126">
        <v>63110</v>
      </c>
      <c r="D44" s="127">
        <v>60625</v>
      </c>
      <c r="E44" s="127">
        <v>62013</v>
      </c>
      <c r="F44" s="206"/>
      <c r="G44" s="42"/>
    </row>
    <row r="45" spans="2:10" s="11" customFormat="1">
      <c r="B45" s="111" t="s">
        <v>229</v>
      </c>
      <c r="C45" s="114">
        <v>0.371</v>
      </c>
      <c r="D45" s="78">
        <v>0.35499999999999998</v>
      </c>
      <c r="E45" s="78">
        <v>0.34300000000000003</v>
      </c>
      <c r="F45" s="206"/>
      <c r="G45" s="78"/>
      <c r="H45" s="78"/>
      <c r="I45" s="78"/>
      <c r="J45" s="78"/>
    </row>
    <row r="46" spans="2:10">
      <c r="B46" s="17" t="s">
        <v>124</v>
      </c>
      <c r="C46" s="118">
        <v>0.371</v>
      </c>
      <c r="D46" s="119">
        <v>0.35499999999999998</v>
      </c>
      <c r="E46" s="119">
        <v>0.34300000000000003</v>
      </c>
      <c r="F46" s="202"/>
      <c r="G46" s="78"/>
      <c r="H46" s="78"/>
      <c r="I46" s="78"/>
      <c r="J46" s="78"/>
    </row>
    <row r="47" spans="2:10">
      <c r="B47" s="17" t="s">
        <v>125</v>
      </c>
      <c r="C47" s="118">
        <v>0.42699999999999999</v>
      </c>
      <c r="D47" s="119">
        <v>0.371</v>
      </c>
      <c r="E47" s="119">
        <v>0.36</v>
      </c>
      <c r="F47" s="202"/>
      <c r="G47" s="78"/>
      <c r="H47" s="78"/>
      <c r="I47" s="78"/>
      <c r="J47" s="78"/>
    </row>
    <row r="48" spans="2:10">
      <c r="B48" s="17" t="s">
        <v>1</v>
      </c>
      <c r="C48" s="118">
        <v>5.2999999999999999E-2</v>
      </c>
      <c r="D48" s="119">
        <v>5.5E-2</v>
      </c>
      <c r="E48" s="119">
        <v>5.1999999999999998E-2</v>
      </c>
      <c r="F48" s="202"/>
      <c r="G48" s="78"/>
      <c r="H48" s="78"/>
      <c r="I48" s="78"/>
      <c r="J48" s="78"/>
    </row>
    <row r="51" spans="2:6" ht="15.75">
      <c r="B51" s="69" t="s">
        <v>122</v>
      </c>
      <c r="C51" s="10"/>
      <c r="D51" s="9"/>
      <c r="E51" s="9"/>
    </row>
    <row r="52" spans="2:6">
      <c r="B52" s="5" t="s">
        <v>9</v>
      </c>
      <c r="C52" s="115" t="s">
        <v>295</v>
      </c>
      <c r="D52" s="239" t="s">
        <v>248</v>
      </c>
      <c r="E52" s="239" t="s">
        <v>177</v>
      </c>
      <c r="F52" s="207"/>
    </row>
    <row r="53" spans="2:6">
      <c r="B53" s="31"/>
      <c r="C53" s="131" t="s">
        <v>2</v>
      </c>
      <c r="D53" s="238" t="s">
        <v>2</v>
      </c>
      <c r="E53" s="238" t="s">
        <v>2</v>
      </c>
      <c r="F53" s="207"/>
    </row>
    <row r="54" spans="2:6">
      <c r="B54" s="17" t="s">
        <v>126</v>
      </c>
      <c r="C54" s="33">
        <v>5318</v>
      </c>
      <c r="D54" s="34">
        <v>5487</v>
      </c>
      <c r="E54" s="34">
        <v>5781</v>
      </c>
      <c r="F54" s="34"/>
    </row>
    <row r="55" spans="2:6">
      <c r="B55" s="17" t="s">
        <v>127</v>
      </c>
      <c r="C55" s="33">
        <v>2027</v>
      </c>
      <c r="D55" s="34">
        <v>2157</v>
      </c>
      <c r="E55" s="34">
        <v>1831</v>
      </c>
      <c r="F55" s="34"/>
    </row>
    <row r="56" spans="2:6">
      <c r="B56" s="17" t="s">
        <v>312</v>
      </c>
      <c r="C56" s="33">
        <v>7</v>
      </c>
      <c r="D56" s="34">
        <v>6</v>
      </c>
      <c r="E56" s="34">
        <v>6</v>
      </c>
      <c r="F56" s="34"/>
    </row>
    <row r="57" spans="2:6">
      <c r="B57" s="17" t="s">
        <v>128</v>
      </c>
      <c r="C57" s="33">
        <v>1544</v>
      </c>
      <c r="D57" s="34">
        <v>1544</v>
      </c>
      <c r="E57" s="34">
        <v>1633</v>
      </c>
      <c r="F57" s="34"/>
    </row>
    <row r="58" spans="2:6">
      <c r="B58" s="17" t="s">
        <v>129</v>
      </c>
      <c r="C58" s="33">
        <v>0</v>
      </c>
      <c r="D58" s="34">
        <v>0</v>
      </c>
      <c r="E58" s="34">
        <v>27</v>
      </c>
      <c r="F58" s="34"/>
    </row>
    <row r="59" spans="2:6" ht="13.5" thickBot="1">
      <c r="B59" s="141" t="s">
        <v>3</v>
      </c>
      <c r="C59" s="57">
        <v>133</v>
      </c>
      <c r="D59" s="60">
        <v>147</v>
      </c>
      <c r="E59" s="60">
        <v>174</v>
      </c>
      <c r="F59" s="34"/>
    </row>
    <row r="60" spans="2:6" s="11" customFormat="1">
      <c r="B60" s="111" t="s">
        <v>82</v>
      </c>
      <c r="C60" s="41">
        <v>9029</v>
      </c>
      <c r="D60" s="42">
        <v>9341</v>
      </c>
      <c r="E60" s="42">
        <v>9452</v>
      </c>
      <c r="F60" s="42"/>
    </row>
    <row r="63" spans="2:6">
      <c r="B63" s="69" t="s">
        <v>4</v>
      </c>
    </row>
    <row r="64" spans="2:6">
      <c r="B64" s="132" t="s">
        <v>9</v>
      </c>
      <c r="C64" s="131" t="s">
        <v>295</v>
      </c>
      <c r="D64" s="297" t="s">
        <v>248</v>
      </c>
      <c r="E64" s="297">
        <v>43281</v>
      </c>
      <c r="F64" s="253"/>
    </row>
    <row r="65" spans="2:6">
      <c r="B65" s="120" t="s">
        <v>130</v>
      </c>
      <c r="C65" s="33">
        <v>3351</v>
      </c>
      <c r="D65" s="34">
        <v>3313</v>
      </c>
      <c r="E65" s="34">
        <v>3246</v>
      </c>
      <c r="F65" s="34"/>
    </row>
    <row r="66" spans="2:6">
      <c r="B66" s="134" t="s">
        <v>121</v>
      </c>
      <c r="C66" s="37">
        <v>500</v>
      </c>
      <c r="D66" s="38">
        <v>500</v>
      </c>
      <c r="E66" s="38">
        <v>500</v>
      </c>
      <c r="F66" s="34"/>
    </row>
    <row r="67" spans="2:6">
      <c r="B67" s="133" t="s">
        <v>104</v>
      </c>
      <c r="C67" s="41">
        <v>3851</v>
      </c>
      <c r="D67" s="42">
        <v>3813</v>
      </c>
      <c r="E67" s="42">
        <v>3746</v>
      </c>
      <c r="F67" s="42"/>
    </row>
    <row r="68" spans="2:6" ht="24">
      <c r="B68" s="132" t="s">
        <v>313</v>
      </c>
      <c r="C68" s="37">
        <v>1542</v>
      </c>
      <c r="D68" s="38">
        <v>1941</v>
      </c>
      <c r="E68" s="38">
        <v>1632</v>
      </c>
      <c r="F68" s="34"/>
    </row>
    <row r="69" spans="2:6">
      <c r="B69" s="116" t="s">
        <v>231</v>
      </c>
      <c r="C69" s="41">
        <v>5393</v>
      </c>
      <c r="D69" s="42">
        <v>5754</v>
      </c>
      <c r="E69" s="42">
        <v>5378</v>
      </c>
      <c r="F69" s="42"/>
    </row>
    <row r="70" spans="2:6">
      <c r="B70" s="120" t="s">
        <v>314</v>
      </c>
      <c r="C70" s="33">
        <v>63110</v>
      </c>
      <c r="D70" s="34">
        <v>0</v>
      </c>
      <c r="E70" s="34">
        <v>61464</v>
      </c>
      <c r="F70" s="42"/>
    </row>
    <row r="71" spans="2:6">
      <c r="B71" s="120" t="s">
        <v>232</v>
      </c>
      <c r="C71" s="33">
        <v>61751</v>
      </c>
      <c r="D71" s="34">
        <v>59412</v>
      </c>
      <c r="E71" s="34">
        <v>61196</v>
      </c>
      <c r="F71" s="34"/>
    </row>
    <row r="72" spans="2:6">
      <c r="B72" s="121" t="s">
        <v>122</v>
      </c>
      <c r="C72" s="33">
        <v>9029</v>
      </c>
      <c r="D72" s="34">
        <v>9341</v>
      </c>
      <c r="E72" s="34">
        <v>9452</v>
      </c>
      <c r="F72" s="34"/>
    </row>
    <row r="73" spans="2:6">
      <c r="B73" s="135"/>
      <c r="C73" s="129"/>
      <c r="D73" s="136"/>
      <c r="E73" s="136"/>
      <c r="F73" s="254"/>
    </row>
    <row r="74" spans="2:6">
      <c r="B74" s="117" t="s">
        <v>10</v>
      </c>
      <c r="C74" s="75"/>
      <c r="D74" s="107"/>
      <c r="E74" s="107"/>
      <c r="F74" s="255"/>
    </row>
    <row r="75" spans="2:6">
      <c r="B75" s="122" t="s">
        <v>131</v>
      </c>
      <c r="C75" s="228">
        <v>6.2E-2</v>
      </c>
      <c r="D75" s="119">
        <v>6.4000000000000001E-2</v>
      </c>
      <c r="E75" s="119">
        <v>6.0999999999999999E-2</v>
      </c>
      <c r="F75" s="255"/>
    </row>
    <row r="76" spans="2:6" ht="24">
      <c r="B76" s="122" t="s">
        <v>132</v>
      </c>
      <c r="C76" s="228">
        <v>8.6999999999999994E-2</v>
      </c>
      <c r="D76" s="119">
        <v>9.7000000000000003E-2</v>
      </c>
      <c r="E76" s="119">
        <v>8.7999999999999995E-2</v>
      </c>
      <c r="F76" s="229"/>
    </row>
    <row r="77" spans="2:6">
      <c r="B77" s="135"/>
      <c r="C77" s="298"/>
      <c r="D77" s="299"/>
      <c r="E77" s="299"/>
      <c r="F77" s="254"/>
    </row>
    <row r="78" spans="2:6">
      <c r="B78" s="117" t="s">
        <v>133</v>
      </c>
      <c r="C78" s="76"/>
      <c r="D78" s="108"/>
      <c r="E78" s="108"/>
      <c r="F78" s="256"/>
    </row>
    <row r="79" spans="2:6">
      <c r="B79" s="120" t="s">
        <v>131</v>
      </c>
      <c r="C79" s="228">
        <v>0.42699999999999999</v>
      </c>
      <c r="D79" s="119">
        <v>0.40799999999999997</v>
      </c>
      <c r="E79" s="119">
        <v>0.39600000000000002</v>
      </c>
      <c r="F79" s="229"/>
    </row>
    <row r="80" spans="2:6" ht="24">
      <c r="B80" s="120" t="s">
        <v>266</v>
      </c>
      <c r="C80" s="228">
        <v>0.59699999999999998</v>
      </c>
      <c r="D80" s="119">
        <v>0.61599999999999999</v>
      </c>
      <c r="E80" s="119">
        <v>0.56899999999999995</v>
      </c>
    </row>
  </sheetData>
  <mergeCells count="1">
    <mergeCell ref="C24:E24"/>
  </mergeCells>
  <conditionalFormatting sqref="E5:E9 B6:C7 G32:G33 C5 B9:C9 C8 G29:G30 G39:G40">
    <cfRule type="expression" dxfId="218" priority="545" stopIfTrue="1">
      <formula>CelHeeftFormule</formula>
    </cfRule>
  </conditionalFormatting>
  <conditionalFormatting sqref="D5:D9">
    <cfRule type="expression" dxfId="217" priority="544" stopIfTrue="1">
      <formula>CelHeeftFormule</formula>
    </cfRule>
  </conditionalFormatting>
  <conditionalFormatting sqref="B40 B29:B31">
    <cfRule type="expression" dxfId="216" priority="437" stopIfTrue="1">
      <formula>CelHeeftFormule</formula>
    </cfRule>
  </conditionalFormatting>
  <conditionalFormatting sqref="G42">
    <cfRule type="expression" dxfId="215" priority="221" stopIfTrue="1">
      <formula>CelHeeftFormule</formula>
    </cfRule>
  </conditionalFormatting>
  <conditionalFormatting sqref="G34:G36">
    <cfRule type="expression" dxfId="214" priority="251" stopIfTrue="1">
      <formula>CelHeeftFormule</formula>
    </cfRule>
  </conditionalFormatting>
  <conditionalFormatting sqref="G45:J48">
    <cfRule type="expression" dxfId="213" priority="215" stopIfTrue="1">
      <formula>CelHeeftFormule</formula>
    </cfRule>
  </conditionalFormatting>
  <conditionalFormatting sqref="G26">
    <cfRule type="expression" dxfId="212" priority="252" stopIfTrue="1">
      <formula>CelHeeftFormule</formula>
    </cfRule>
  </conditionalFormatting>
  <conditionalFormatting sqref="G43">
    <cfRule type="expression" dxfId="211" priority="214" stopIfTrue="1">
      <formula>CelHeeftFormule</formula>
    </cfRule>
  </conditionalFormatting>
  <conditionalFormatting sqref="G41">
    <cfRule type="expression" dxfId="210" priority="208" stopIfTrue="1">
      <formula>CelHeeftFormule</formula>
    </cfRule>
  </conditionalFormatting>
  <conditionalFormatting sqref="G37">
    <cfRule type="expression" dxfId="209" priority="239" stopIfTrue="1">
      <formula>CelHeeftFormule</formula>
    </cfRule>
  </conditionalFormatting>
  <conditionalFormatting sqref="G44">
    <cfRule type="expression" dxfId="208" priority="196" stopIfTrue="1">
      <formula>CelHeeftFormule</formula>
    </cfRule>
  </conditionalFormatting>
  <conditionalFormatting sqref="C51">
    <cfRule type="expression" dxfId="207" priority="350" stopIfTrue="1">
      <formula>CelHeeftFormule</formula>
    </cfRule>
  </conditionalFormatting>
  <conditionalFormatting sqref="F59:F60">
    <cfRule type="expression" dxfId="206" priority="167" stopIfTrue="1">
      <formula>CelHeeftFormule</formula>
    </cfRule>
  </conditionalFormatting>
  <conditionalFormatting sqref="G38">
    <cfRule type="expression" dxfId="205" priority="233" stopIfTrue="1">
      <formula>CelHeeftFormule</formula>
    </cfRule>
  </conditionalFormatting>
  <conditionalFormatting sqref="G27">
    <cfRule type="expression" dxfId="204" priority="201" stopIfTrue="1">
      <formula>CelHeeftFormule</formula>
    </cfRule>
  </conditionalFormatting>
  <conditionalFormatting sqref="F54:F58">
    <cfRule type="expression" dxfId="203" priority="166" stopIfTrue="1">
      <formula>CelHeeftFormule</formula>
    </cfRule>
  </conditionalFormatting>
  <conditionalFormatting sqref="B42">
    <cfRule type="expression" dxfId="202" priority="117" stopIfTrue="1">
      <formula>CelHeeftFormule</formula>
    </cfRule>
  </conditionalFormatting>
  <conditionalFormatting sqref="B5">
    <cfRule type="expression" dxfId="201" priority="134" stopIfTrue="1">
      <formula>CelHeeftFormule</formula>
    </cfRule>
  </conditionalFormatting>
  <conditionalFormatting sqref="B4">
    <cfRule type="expression" dxfId="200" priority="133" stopIfTrue="1">
      <formula>CelHeeftFormule</formula>
    </cfRule>
  </conditionalFormatting>
  <conditionalFormatting sqref="B8">
    <cfRule type="expression" dxfId="199" priority="132" stopIfTrue="1">
      <formula>CelHeeftFormule</formula>
    </cfRule>
  </conditionalFormatting>
  <conditionalFormatting sqref="B22">
    <cfRule type="expression" dxfId="198" priority="131" stopIfTrue="1">
      <formula>CelHeeftFormule</formula>
    </cfRule>
  </conditionalFormatting>
  <conditionalFormatting sqref="B25">
    <cfRule type="expression" dxfId="197" priority="130" stopIfTrue="1">
      <formula>CelHeeftFormule</formula>
    </cfRule>
  </conditionalFormatting>
  <conditionalFormatting sqref="B72">
    <cfRule type="expression" dxfId="196" priority="106" stopIfTrue="1">
      <formula>CelHeeftFormule</formula>
    </cfRule>
  </conditionalFormatting>
  <conditionalFormatting sqref="B38">
    <cfRule type="expression" dxfId="195" priority="121" stopIfTrue="1">
      <formula>CelHeeftFormule</formula>
    </cfRule>
  </conditionalFormatting>
  <conditionalFormatting sqref="B28">
    <cfRule type="expression" dxfId="194" priority="128" stopIfTrue="1">
      <formula>CelHeeftFormule</formula>
    </cfRule>
  </conditionalFormatting>
  <conditionalFormatting sqref="B27">
    <cfRule type="expression" dxfId="193" priority="126" stopIfTrue="1">
      <formula>CelHeeftFormule</formula>
    </cfRule>
  </conditionalFormatting>
  <conditionalFormatting sqref="B32">
    <cfRule type="expression" dxfId="192" priority="124" stopIfTrue="1">
      <formula>CelHeeftFormule</formula>
    </cfRule>
  </conditionalFormatting>
  <conditionalFormatting sqref="B33">
    <cfRule type="expression" dxfId="191" priority="123" stopIfTrue="1">
      <formula>CelHeeftFormule</formula>
    </cfRule>
  </conditionalFormatting>
  <conditionalFormatting sqref="B34:B37">
    <cfRule type="expression" dxfId="190" priority="122" stopIfTrue="1">
      <formula>CelHeeftFormule</formula>
    </cfRule>
  </conditionalFormatting>
  <conditionalFormatting sqref="B39">
    <cfRule type="expression" dxfId="189" priority="120" stopIfTrue="1">
      <formula>CelHeeftFormule</formula>
    </cfRule>
  </conditionalFormatting>
  <conditionalFormatting sqref="B46:B47">
    <cfRule type="expression" dxfId="188" priority="119" stopIfTrue="1">
      <formula>CelHeeftFormule</formula>
    </cfRule>
  </conditionalFormatting>
  <conditionalFormatting sqref="B48">
    <cfRule type="expression" dxfId="187" priority="118" stopIfTrue="1">
      <formula>CelHeeftFormule</formula>
    </cfRule>
  </conditionalFormatting>
  <conditionalFormatting sqref="B45 B43">
    <cfRule type="expression" dxfId="186" priority="116" stopIfTrue="1">
      <formula>CelHeeftFormule</formula>
    </cfRule>
  </conditionalFormatting>
  <conditionalFormatting sqref="B41">
    <cfRule type="expression" dxfId="185" priority="115" stopIfTrue="1">
      <formula>CelHeeftFormule</formula>
    </cfRule>
  </conditionalFormatting>
  <conditionalFormatting sqref="B51">
    <cfRule type="expression" dxfId="184" priority="113" stopIfTrue="1">
      <formula>CelHeeftFormule</formula>
    </cfRule>
  </conditionalFormatting>
  <conditionalFormatting sqref="B53 B57:B60">
    <cfRule type="expression" dxfId="183" priority="112" stopIfTrue="1">
      <formula>CelHeeftFormule</formula>
    </cfRule>
  </conditionalFormatting>
  <conditionalFormatting sqref="B52">
    <cfRule type="expression" dxfId="182" priority="111" stopIfTrue="1">
      <formula>CelHeeftFormule</formula>
    </cfRule>
  </conditionalFormatting>
  <conditionalFormatting sqref="B54">
    <cfRule type="expression" dxfId="181" priority="110" stopIfTrue="1">
      <formula>CelHeeftFormule</formula>
    </cfRule>
  </conditionalFormatting>
  <conditionalFormatting sqref="B55:B56">
    <cfRule type="expression" dxfId="180" priority="109" stopIfTrue="1">
      <formula>CelHeeftFormule</formula>
    </cfRule>
  </conditionalFormatting>
  <conditionalFormatting sqref="B63">
    <cfRule type="expression" dxfId="179" priority="108" stopIfTrue="1">
      <formula>CelHeeftFormule</formula>
    </cfRule>
  </conditionalFormatting>
  <conditionalFormatting sqref="B66">
    <cfRule type="expression" dxfId="178" priority="107" stopIfTrue="1">
      <formula>CelHeeftFormule</formula>
    </cfRule>
  </conditionalFormatting>
  <conditionalFormatting sqref="D37">
    <cfRule type="expression" dxfId="177" priority="36" stopIfTrue="1">
      <formula>CelHeeftFormule</formula>
    </cfRule>
  </conditionalFormatting>
  <conditionalFormatting sqref="C43 C45">
    <cfRule type="expression" dxfId="176" priority="41" stopIfTrue="1">
      <formula>CelHeeftFormule</formula>
    </cfRule>
  </conditionalFormatting>
  <conditionalFormatting sqref="D34 D36">
    <cfRule type="expression" dxfId="175" priority="39" stopIfTrue="1">
      <formula>CelHeeftFormule</formula>
    </cfRule>
  </conditionalFormatting>
  <conditionalFormatting sqref="B26">
    <cfRule type="expression" dxfId="174" priority="99" stopIfTrue="1">
      <formula>CelHeeftFormule</formula>
    </cfRule>
  </conditionalFormatting>
  <conditionalFormatting sqref="B44">
    <cfRule type="expression" dxfId="173" priority="98" stopIfTrue="1">
      <formula>CelHeeftFormule</formula>
    </cfRule>
  </conditionalFormatting>
  <conditionalFormatting sqref="F65:F67">
    <cfRule type="expression" dxfId="172" priority="86" stopIfTrue="1">
      <formula>CelHeeftFormule</formula>
    </cfRule>
  </conditionalFormatting>
  <conditionalFormatting sqref="F68:F72">
    <cfRule type="expression" dxfId="171" priority="87" stopIfTrue="1">
      <formula>CelHeeftFormule</formula>
    </cfRule>
  </conditionalFormatting>
  <conditionalFormatting sqref="C29:E30 D39:E40">
    <cfRule type="expression" dxfId="170" priority="52" stopIfTrue="1">
      <formula>CelHeeftFormule</formula>
    </cfRule>
  </conditionalFormatting>
  <conditionalFormatting sqref="C25">
    <cfRule type="expression" dxfId="169" priority="50" stopIfTrue="1">
      <formula>CelHeeftFormule</formula>
    </cfRule>
  </conditionalFormatting>
  <conditionalFormatting sqref="C39:C40">
    <cfRule type="expression" dxfId="168" priority="43" stopIfTrue="1">
      <formula>CelHeeftFormule</formula>
    </cfRule>
  </conditionalFormatting>
  <conditionalFormatting sqref="C32">
    <cfRule type="expression" dxfId="167" priority="49" stopIfTrue="1">
      <formula>CelHeeftFormule</formula>
    </cfRule>
  </conditionalFormatting>
  <conditionalFormatting sqref="C35">
    <cfRule type="expression" dxfId="166" priority="47" stopIfTrue="1">
      <formula>CelHeeftFormule</formula>
    </cfRule>
  </conditionalFormatting>
  <conditionalFormatting sqref="C34">
    <cfRule type="expression" dxfId="165" priority="48" stopIfTrue="1">
      <formula>CelHeeftFormule</formula>
    </cfRule>
  </conditionalFormatting>
  <conditionalFormatting sqref="C36">
    <cfRule type="expression" dxfId="164" priority="46" stopIfTrue="1">
      <formula>CelHeeftFormule</formula>
    </cfRule>
  </conditionalFormatting>
  <conditionalFormatting sqref="C37">
    <cfRule type="expression" dxfId="163" priority="45" stopIfTrue="1">
      <formula>CelHeeftFormule</formula>
    </cfRule>
  </conditionalFormatting>
  <conditionalFormatting sqref="C38">
    <cfRule type="expression" dxfId="162" priority="44" stopIfTrue="1">
      <formula>CelHeeftFormule</formula>
    </cfRule>
  </conditionalFormatting>
  <conditionalFormatting sqref="C42">
    <cfRule type="expression" dxfId="161" priority="42" stopIfTrue="1">
      <formula>CelHeeftFormule</formula>
    </cfRule>
  </conditionalFormatting>
  <conditionalFormatting sqref="D32">
    <cfRule type="expression" dxfId="160" priority="38" stopIfTrue="1">
      <formula>CelHeeftFormule</formula>
    </cfRule>
  </conditionalFormatting>
  <conditionalFormatting sqref="D35">
    <cfRule type="expression" dxfId="159" priority="37" stopIfTrue="1">
      <formula>CelHeeftFormule</formula>
    </cfRule>
  </conditionalFormatting>
  <conditionalFormatting sqref="D38">
    <cfRule type="expression" dxfId="158" priority="35" stopIfTrue="1">
      <formula>CelHeeftFormule</formula>
    </cfRule>
  </conditionalFormatting>
  <conditionalFormatting sqref="D42">
    <cfRule type="expression" dxfId="157" priority="34" stopIfTrue="1">
      <formula>CelHeeftFormule</formula>
    </cfRule>
  </conditionalFormatting>
  <conditionalFormatting sqref="D43 D45">
    <cfRule type="expression" dxfId="156" priority="33" stopIfTrue="1">
      <formula>CelHeeftFormule</formula>
    </cfRule>
  </conditionalFormatting>
  <conditionalFormatting sqref="D41">
    <cfRule type="expression" dxfId="155" priority="32" stopIfTrue="1">
      <formula>CelHeeftFormule</formula>
    </cfRule>
  </conditionalFormatting>
  <conditionalFormatting sqref="C25">
    <cfRule type="expression" dxfId="154" priority="51" stopIfTrue="1">
      <formula>CelHeeftFormule</formula>
    </cfRule>
  </conditionalFormatting>
  <conditionalFormatting sqref="C41">
    <cfRule type="expression" dxfId="153" priority="40" stopIfTrue="1">
      <formula>CelHeeftFormule</formula>
    </cfRule>
  </conditionalFormatting>
  <conditionalFormatting sqref="E35">
    <cfRule type="expression" dxfId="152" priority="27" stopIfTrue="1">
      <formula>CelHeeftFormule</formula>
    </cfRule>
  </conditionalFormatting>
  <conditionalFormatting sqref="D26">
    <cfRule type="expression" dxfId="151" priority="30" stopIfTrue="1">
      <formula>CelHeeftFormule</formula>
    </cfRule>
  </conditionalFormatting>
  <conditionalFormatting sqref="C26">
    <cfRule type="expression" dxfId="150" priority="31" stopIfTrue="1">
      <formula>CelHeeftFormule</formula>
    </cfRule>
  </conditionalFormatting>
  <conditionalFormatting sqref="E42">
    <cfRule type="expression" dxfId="149" priority="24" stopIfTrue="1">
      <formula>CelHeeftFormule</formula>
    </cfRule>
  </conditionalFormatting>
  <conditionalFormatting sqref="E34 E36">
    <cfRule type="expression" dxfId="148" priority="29" stopIfTrue="1">
      <formula>CelHeeftFormule</formula>
    </cfRule>
  </conditionalFormatting>
  <conditionalFormatting sqref="E32">
    <cfRule type="expression" dxfId="147" priority="28" stopIfTrue="1">
      <formula>CelHeeftFormule</formula>
    </cfRule>
  </conditionalFormatting>
  <conditionalFormatting sqref="E37">
    <cfRule type="expression" dxfId="146" priority="26" stopIfTrue="1">
      <formula>CelHeeftFormule</formula>
    </cfRule>
  </conditionalFormatting>
  <conditionalFormatting sqref="E38">
    <cfRule type="expression" dxfId="145" priority="25" stopIfTrue="1">
      <formula>CelHeeftFormule</formula>
    </cfRule>
  </conditionalFormatting>
  <conditionalFormatting sqref="E43 E45">
    <cfRule type="expression" dxfId="144" priority="23" stopIfTrue="1">
      <formula>CelHeeftFormule</formula>
    </cfRule>
  </conditionalFormatting>
  <conditionalFormatting sqref="E41">
    <cfRule type="expression" dxfId="143" priority="22" stopIfTrue="1">
      <formula>CelHeeftFormule</formula>
    </cfRule>
  </conditionalFormatting>
  <conditionalFormatting sqref="E26">
    <cfRule type="expression" dxfId="142" priority="21" stopIfTrue="1">
      <formula>CelHeeftFormule</formula>
    </cfRule>
  </conditionalFormatting>
  <conditionalFormatting sqref="C60">
    <cfRule type="expression" dxfId="141" priority="20" stopIfTrue="1">
      <formula>CelHeeftFormule</formula>
    </cfRule>
  </conditionalFormatting>
  <conditionalFormatting sqref="C59">
    <cfRule type="expression" dxfId="140" priority="19" stopIfTrue="1">
      <formula>CelHeeftFormule</formula>
    </cfRule>
  </conditionalFormatting>
  <conditionalFormatting sqref="C54:C58">
    <cfRule type="expression" dxfId="139" priority="18" stopIfTrue="1">
      <formula>CelHeeftFormule</formula>
    </cfRule>
  </conditionalFormatting>
  <conditionalFormatting sqref="D59:D60">
    <cfRule type="expression" dxfId="138" priority="17" stopIfTrue="1">
      <formula>CelHeeftFormule</formula>
    </cfRule>
  </conditionalFormatting>
  <conditionalFormatting sqref="D54:D58">
    <cfRule type="expression" dxfId="137" priority="16" stopIfTrue="1">
      <formula>CelHeeftFormule</formula>
    </cfRule>
  </conditionalFormatting>
  <conditionalFormatting sqref="E59:E60">
    <cfRule type="expression" dxfId="136" priority="15" stopIfTrue="1">
      <formula>CelHeeftFormule</formula>
    </cfRule>
  </conditionalFormatting>
  <conditionalFormatting sqref="E54:E58">
    <cfRule type="expression" dxfId="135" priority="14" stopIfTrue="1">
      <formula>CelHeeftFormule</formula>
    </cfRule>
  </conditionalFormatting>
  <conditionalFormatting sqref="C74:C75 C68:E72">
    <cfRule type="expression" dxfId="134" priority="13" stopIfTrue="1">
      <formula>CelHeeftFormule</formula>
    </cfRule>
  </conditionalFormatting>
  <conditionalFormatting sqref="C78:C79">
    <cfRule type="expression" dxfId="133" priority="11" stopIfTrue="1">
      <formula>CelHeeftFormule</formula>
    </cfRule>
  </conditionalFormatting>
  <conditionalFormatting sqref="C68">
    <cfRule type="expression" dxfId="132" priority="12" stopIfTrue="1">
      <formula>CelHeeftFormule</formula>
    </cfRule>
  </conditionalFormatting>
  <conditionalFormatting sqref="C73">
    <cfRule type="expression" dxfId="131" priority="10" stopIfTrue="1">
      <formula>CelHeeftFormule</formula>
    </cfRule>
  </conditionalFormatting>
  <conditionalFormatting sqref="C65">
    <cfRule type="expression" dxfId="130" priority="8" stopIfTrue="1">
      <formula>CelHeeftFormule</formula>
    </cfRule>
  </conditionalFormatting>
  <conditionalFormatting sqref="C66:C67">
    <cfRule type="expression" dxfId="129" priority="7" stopIfTrue="1">
      <formula>CelHeeftFormule</formula>
    </cfRule>
  </conditionalFormatting>
  <conditionalFormatting sqref="C66">
    <cfRule type="expression" dxfId="128" priority="6" stopIfTrue="1">
      <formula>CelHeeftFormule</formula>
    </cfRule>
  </conditionalFormatting>
  <conditionalFormatting sqref="E65:E67">
    <cfRule type="expression" dxfId="127" priority="5" stopIfTrue="1">
      <formula>CelHeeftFormule</formula>
    </cfRule>
  </conditionalFormatting>
  <conditionalFormatting sqref="D65:D67">
    <cfRule type="expression" dxfId="126" priority="4" stopIfTrue="1">
      <formula>CelHeeftFormule</formula>
    </cfRule>
  </conditionalFormatting>
  <conditionalFormatting sqref="C80">
    <cfRule type="expression" dxfId="125" priority="3" stopIfTrue="1">
      <formula>CelHeeftFormule</formula>
    </cfRule>
  </conditionalFormatting>
  <conditionalFormatting sqref="C77">
    <cfRule type="expression" dxfId="124" priority="2" stopIfTrue="1">
      <formula>CelHeeftFormule</formula>
    </cfRule>
  </conditionalFormatting>
  <conditionalFormatting sqref="C76">
    <cfRule type="expression" dxfId="123" priority="1" stopIfTrue="1">
      <formula>CelHeeftFormule</formula>
    </cfRule>
  </conditionalFormatting>
  <hyperlinks>
    <hyperlink ref="B2" location="'Table of content'!A1" display="Back to table of content" xr:uid="{00000000-0004-0000-0700-000000000000}"/>
  </hyperlinks>
  <pageMargins left="0.7" right="0.7" top="0.75" bottom="0.75" header="0.3" footer="0.3"/>
  <pageSetup paperSize="9" scale="70" orientation="landscape" r:id="rId1"/>
  <rowBreaks count="2" manualBreakCount="2">
    <brk id="21" max="9" man="1"/>
    <brk id="50" max="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1"/>
  <sheetViews>
    <sheetView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7" width="14.28515625" style="1" customWidth="1"/>
    <col min="8" max="8" width="14" style="1" bestFit="1" customWidth="1"/>
    <col min="9" max="16384" width="9.140625" style="1"/>
  </cols>
  <sheetData>
    <row r="2" spans="2:5" ht="21" customHeight="1">
      <c r="B2" s="214" t="s">
        <v>41</v>
      </c>
    </row>
    <row r="4" spans="2:5">
      <c r="B4" s="14" t="s">
        <v>134</v>
      </c>
    </row>
    <row r="5" spans="2:5" ht="15.75">
      <c r="B5" s="14" t="s">
        <v>135</v>
      </c>
      <c r="C5" s="4"/>
      <c r="D5" s="4"/>
      <c r="E5" s="4"/>
    </row>
    <row r="6" spans="2:5" ht="12.75" customHeight="1">
      <c r="B6" s="4"/>
      <c r="C6" s="4"/>
      <c r="D6" s="4"/>
      <c r="E6" s="4"/>
    </row>
    <row r="7" spans="2:5" ht="12.75" customHeight="1">
      <c r="B7" s="27"/>
      <c r="C7" s="142" t="s">
        <v>295</v>
      </c>
      <c r="D7" s="143" t="s">
        <v>248</v>
      </c>
      <c r="E7" s="143" t="s">
        <v>177</v>
      </c>
    </row>
    <row r="8" spans="2:5">
      <c r="B8" s="89" t="s">
        <v>5</v>
      </c>
      <c r="C8" s="144">
        <v>1.47</v>
      </c>
      <c r="D8" s="145">
        <v>1.77</v>
      </c>
      <c r="E8" s="145">
        <v>1.56</v>
      </c>
    </row>
    <row r="9" spans="2:5">
      <c r="B9" s="89" t="s">
        <v>7</v>
      </c>
      <c r="C9" s="144" t="s">
        <v>6</v>
      </c>
      <c r="D9" s="145" t="s">
        <v>6</v>
      </c>
      <c r="E9" s="145" t="s">
        <v>6</v>
      </c>
    </row>
    <row r="10" spans="2:5">
      <c r="B10" s="89" t="s">
        <v>8</v>
      </c>
      <c r="C10" s="144">
        <v>1.03</v>
      </c>
      <c r="D10" s="145">
        <v>1.06</v>
      </c>
      <c r="E10" s="145">
        <v>1.05</v>
      </c>
    </row>
    <row r="11" spans="2:5">
      <c r="B11" s="17" t="s">
        <v>136</v>
      </c>
      <c r="C11" s="19">
        <v>15953</v>
      </c>
      <c r="D11" s="20">
        <v>15152</v>
      </c>
      <c r="E11" s="20">
        <v>15343</v>
      </c>
    </row>
    <row r="12" spans="2:5">
      <c r="C12" s="3"/>
      <c r="D12" s="3"/>
      <c r="E12" s="3"/>
    </row>
    <row r="14" spans="2:5">
      <c r="B14" s="14" t="s">
        <v>137</v>
      </c>
    </row>
    <row r="15" spans="2:5">
      <c r="B15" s="95" t="s">
        <v>9</v>
      </c>
      <c r="C15" s="142" t="s">
        <v>295</v>
      </c>
      <c r="D15" s="143" t="s">
        <v>248</v>
      </c>
      <c r="E15" s="143" t="s">
        <v>177</v>
      </c>
    </row>
    <row r="16" spans="2:5">
      <c r="B16" s="146" t="s">
        <v>138</v>
      </c>
      <c r="C16" s="19">
        <v>3570</v>
      </c>
      <c r="D16" s="159">
        <v>2447</v>
      </c>
      <c r="E16" s="159">
        <v>4240</v>
      </c>
    </row>
    <row r="17" spans="2:5">
      <c r="B17" s="89" t="s">
        <v>139</v>
      </c>
      <c r="C17" s="19">
        <v>2149</v>
      </c>
      <c r="D17" s="159">
        <v>2393</v>
      </c>
      <c r="E17" s="159">
        <v>1046</v>
      </c>
    </row>
    <row r="18" spans="2:5">
      <c r="B18" s="89" t="s">
        <v>140</v>
      </c>
      <c r="C18" s="19">
        <v>871</v>
      </c>
      <c r="D18" s="159">
        <v>975</v>
      </c>
      <c r="E18" s="159">
        <v>819</v>
      </c>
    </row>
    <row r="19" spans="2:5">
      <c r="B19" s="89" t="s">
        <v>141</v>
      </c>
      <c r="C19" s="19">
        <v>431</v>
      </c>
      <c r="D19" s="159">
        <v>437</v>
      </c>
      <c r="E19" s="159">
        <v>426</v>
      </c>
    </row>
    <row r="20" spans="2:5" ht="13.5" thickBot="1">
      <c r="B20" s="99" t="s">
        <v>142</v>
      </c>
      <c r="C20" s="100">
        <v>8932</v>
      </c>
      <c r="D20" s="147">
        <v>8900</v>
      </c>
      <c r="E20" s="147">
        <v>8812</v>
      </c>
    </row>
    <row r="21" spans="2:5">
      <c r="B21" s="109" t="s">
        <v>143</v>
      </c>
      <c r="C21" s="80">
        <v>15953</v>
      </c>
      <c r="D21" s="148">
        <v>15152</v>
      </c>
      <c r="E21" s="148">
        <v>15343</v>
      </c>
    </row>
  </sheetData>
  <conditionalFormatting sqref="E5:E6 B6:C6 C5">
    <cfRule type="expression" dxfId="122" priority="150" stopIfTrue="1">
      <formula>CelHeeftFormule</formula>
    </cfRule>
  </conditionalFormatting>
  <conditionalFormatting sqref="D5:D6">
    <cfRule type="expression" dxfId="121" priority="149" stopIfTrue="1">
      <formula>CelHeeftFormule</formula>
    </cfRule>
  </conditionalFormatting>
  <conditionalFormatting sqref="B5">
    <cfRule type="expression" dxfId="120" priority="13" stopIfTrue="1">
      <formula>CelHeeftFormule</formula>
    </cfRule>
  </conditionalFormatting>
  <conditionalFormatting sqref="B4">
    <cfRule type="expression" dxfId="119" priority="12" stopIfTrue="1">
      <formula>CelHeeftFormule</formula>
    </cfRule>
  </conditionalFormatting>
  <conditionalFormatting sqref="B7">
    <cfRule type="expression" dxfId="118" priority="23" stopIfTrue="1">
      <formula>CelHeeftFormule</formula>
    </cfRule>
  </conditionalFormatting>
  <conditionalFormatting sqref="B11">
    <cfRule type="expression" dxfId="117" priority="11" stopIfTrue="1">
      <formula>CelHeeftFormule</formula>
    </cfRule>
  </conditionalFormatting>
  <conditionalFormatting sqref="B14">
    <cfRule type="expression" dxfId="116" priority="10" stopIfTrue="1">
      <formula>CelHeeftFormule</formula>
    </cfRule>
  </conditionalFormatting>
  <conditionalFormatting sqref="C11">
    <cfRule type="expression" dxfId="115" priority="4" stopIfTrue="1">
      <formula>CelHeeftFormule</formula>
    </cfRule>
  </conditionalFormatting>
  <conditionalFormatting sqref="E11">
    <cfRule type="expression" dxfId="114" priority="3" stopIfTrue="1">
      <formula>CelHeeftFormule</formula>
    </cfRule>
  </conditionalFormatting>
  <conditionalFormatting sqref="D11">
    <cfRule type="expression" dxfId="113" priority="2" stopIfTrue="1">
      <formula>CelHeeftFormule</formula>
    </cfRule>
  </conditionalFormatting>
  <conditionalFormatting sqref="C16:C21">
    <cfRule type="expression" dxfId="112" priority="1" stopIfTrue="1">
      <formula>CelHeeftFormule</formula>
    </cfRule>
  </conditionalFormatting>
  <hyperlinks>
    <hyperlink ref="B2" location="'Table of content'!A1" display="Back to table of content" xr:uid="{00000000-0004-0000-0800-000000000000}"/>
  </hyperlinks>
  <pageMargins left="0.7" right="0.7" top="0.75" bottom="0.75" header="0.3" footer="0.3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Table of content</vt:lpstr>
      <vt:lpstr>1.1 Objectives</vt:lpstr>
      <vt:lpstr>1.2 Commer. Develop.</vt:lpstr>
      <vt:lpstr>2.1 P&amp;L accounts</vt:lpstr>
      <vt:lpstr>2.2 Income</vt:lpstr>
      <vt:lpstr>2.3 Expenses</vt:lpstr>
      <vt:lpstr>3.1 Credit risk</vt:lpstr>
      <vt:lpstr>3.2 Capital management</vt:lpstr>
      <vt:lpstr>3.3 Liquidity and funding</vt:lpstr>
      <vt:lpstr>4.1 Consolidated balance sheet</vt:lpstr>
      <vt:lpstr>4.2 Consolidated income stateme</vt:lpstr>
      <vt:lpstr>4.3 Con. statement of changes i</vt:lpstr>
      <vt:lpstr>4.4 Con. Cash Flow Statement</vt:lpstr>
      <vt:lpstr>'1.1 Objectives'!Print_Area</vt:lpstr>
      <vt:lpstr>'1.2 Commer. Develop.'!Print_Area</vt:lpstr>
      <vt:lpstr>'2.1 P&amp;L accounts'!Print_Area</vt:lpstr>
      <vt:lpstr>'2.2 Income'!Print_Area</vt:lpstr>
      <vt:lpstr>'2.3 Expenses'!Print_Area</vt:lpstr>
      <vt:lpstr>'3.1 Credit risk'!Print_Area</vt:lpstr>
      <vt:lpstr>'3.2 Capital management'!Print_Area</vt:lpstr>
      <vt:lpstr>'3.3 Liquidity and funding'!Print_Area</vt:lpstr>
      <vt:lpstr>'4.1 Consolidated balance sheet'!Print_Area</vt:lpstr>
      <vt:lpstr>'4.2 Consolidated income stateme'!Print_Area</vt:lpstr>
      <vt:lpstr>'4.3 Con. statement of changes i'!Print_Area</vt:lpstr>
      <vt:lpstr>'Table of content'!Print_Area</vt:lpstr>
    </vt:vector>
  </TitlesOfParts>
  <Company>SRG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Elsman, L.B. (Leon)</dc:creator>
  <cp:lastModifiedBy>Hak, D. (Davey)</cp:lastModifiedBy>
  <cp:lastPrinted>2017-08-18T07:58:44Z</cp:lastPrinted>
  <dcterms:created xsi:type="dcterms:W3CDTF">2017-02-15T07:34:32Z</dcterms:created>
  <dcterms:modified xsi:type="dcterms:W3CDTF">2019-08-15T08:36:19Z</dcterms:modified>
</cp:coreProperties>
</file>